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GABRIEL.ROZO\StormUser\StormUser\inf_excel\"/>
    </mc:Choice>
  </mc:AlternateContent>
  <xr:revisionPtr revIDLastSave="0" documentId="13_ncr:1_{24928219-7B3D-4B25-B6E6-F0D4E062328B}" xr6:coauthVersionLast="47" xr6:coauthVersionMax="47" xr10:uidLastSave="{00000000-0000-0000-0000-000000000000}"/>
  <bookViews>
    <workbookView xWindow="-120" yWindow="-120" windowWidth="29040" windowHeight="15840" xr2:uid="{00000000-000D-0000-FFFF-FFFF00000000}"/>
  </bookViews>
  <sheets>
    <sheet name="400 F14.1  PLANES DE MEJOR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1" l="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<sst xmlns="http://schemas.openxmlformats.org/spreadsheetml/2006/main" count="442" uniqueCount="293">
  <si>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</si>
  <si>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</si>
  <si>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</si>
  <si>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</si>
  <si>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</si>
  <si>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</si>
  <si>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</si>
  <si>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</si>
  <si>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</si>
  <si>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</si>
  <si>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</si>
  <si>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</si>
  <si>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</si>
  <si>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</si>
  <si>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</si>
  <si>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</si>
  <si>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</si>
  <si>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</si>
  <si>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</si>
  <si>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</si>
  <si>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</si>
  <si>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</si>
  <si>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</si>
  <si>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</si>
  <si>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</si>
  <si>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</si>
  <si>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</si>
  <si>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AFH12021</t>
  </si>
  <si>
    <r>
      <rPr>
        <b/>
        <sz val="11"/>
        <color rgb="FF000000"/>
        <rFont val="Arial"/>
        <family val="2"/>
      </rPr>
      <t>2021</t>
    </r>
    <r>
      <rPr>
        <sz val="11"/>
        <color indexed="8"/>
        <rFont val="Arial"/>
        <family val="2"/>
      </rPr>
      <t>-HALLAZGO 1  :CONSISTENCIAS BASE DEDATOS ÚLTIMO BENEFICIARIOFALLECIDO Falta de monitoreo,seguimiento y controles efectivos ala información registrada en elsistema SINPRES por parte de losgrupos a cargo del proceso misionaly de su correspondiente depuraciónal revisar la informaciónconcerniente a los Beneficiarios conel 100%</t>
    </r>
  </si>
  <si>
    <t>Falta de efectividad,seguimiento y monitoreo alos controles para detectarde manera oportuna lafecha de fallecimiento deltitular o beneficiario</t>
  </si>
  <si>
    <t xml:space="preserve">Contar con información oportuna y veraz para el reconocimiento de la prestacion y su inclusion en nomina </t>
  </si>
  <si>
    <r>
      <t xml:space="preserve">Realizar sesiones de trabajo para la actualizacion de la data </t>
    </r>
    <r>
      <rPr>
        <b/>
        <sz val="11"/>
        <color theme="0"/>
        <rFont val="Arial"/>
        <family val="2"/>
      </rPr>
      <t>SDP</t>
    </r>
  </si>
  <si>
    <t>Iforme semestral</t>
  </si>
  <si>
    <t>Anexa los dos informes describiendo el avance</t>
  </si>
  <si>
    <t>AFH32022</t>
  </si>
  <si>
    <r>
      <rPr>
        <b/>
        <sz val="11"/>
        <rFont val="Arial"/>
        <family val="2"/>
      </rPr>
      <t>2022</t>
    </r>
    <r>
      <rPr>
        <sz val="11"/>
        <rFont val="Arial"/>
        <family val="2"/>
      </rPr>
      <t>-Hallazgo No. 3 - Cuentas por cobrar por Incapacidades a MEDIMAS. (A)
Se puede evidenciar que CASUR tiene pendiente el cobro de incapacidades ante COLPENSIONES; obligaciones que fueron transferidas por MEDIMAS en su proceso de liquidación. Estos derechos de CASUR según registros contables a 31 de diciembre de 2022 presentan un saldo pendiente $23.804.863</t>
    </r>
  </si>
  <si>
    <t xml:space="preserve">Recobrar incapacidades </t>
  </si>
  <si>
    <t>Evitar que las incapacidades superen los terninos exigidos por la ley para realizar los reintegros a Casur.</t>
  </si>
  <si>
    <r>
      <t xml:space="preserve">Efectuar de manera TRISMESTRAL memorando dirigido a las EPS recordando el pago y reconocimiento de incapacidades pendientes. </t>
    </r>
    <r>
      <rPr>
        <b/>
        <sz val="11"/>
        <color theme="0"/>
        <rFont val="Arial"/>
        <family val="2"/>
      </rPr>
      <t>GTH</t>
    </r>
  </si>
  <si>
    <t>Memorando</t>
  </si>
  <si>
    <t>se adjunta solicitud de reconocimiento económico.</t>
  </si>
  <si>
    <r>
      <rPr>
        <b/>
        <sz val="11"/>
        <rFont val="Arial"/>
        <family val="2"/>
      </rPr>
      <t>2022</t>
    </r>
    <r>
      <rPr>
        <sz val="11"/>
        <rFont val="Arial"/>
        <family val="2"/>
      </rPr>
      <t>-Hallazgo No. 3 - Cuentas por cobrar por Incapacidades a MEDIMAS. (A)
Se puede evidenciar que CASUR tiene pendiente el cobro de incapacidades ante COLPENSIONES; obligaciones que fueron transferidas por MEDIMAS en su proceso de liquidación. Estos derechos de CASUR según registros contables a 31 de diciembre de 2022 presentan un saldo pendiente $23.804.864</t>
    </r>
  </si>
  <si>
    <r>
      <t xml:space="preserve">Solicitar TRIMESTRALMENTE a las EPS el consolidado de pagos con fechas exactas de pago a la entidad </t>
    </r>
    <r>
      <rPr>
        <b/>
        <sz val="11"/>
        <color theme="0"/>
        <rFont val="Arial"/>
        <family val="2"/>
      </rPr>
      <t>GTH</t>
    </r>
  </si>
  <si>
    <t>se adjunta información reconocimiento y pago de incapacidades no reconocidas</t>
  </si>
  <si>
    <r>
      <rPr>
        <b/>
        <sz val="11"/>
        <rFont val="Arial"/>
        <family val="2"/>
      </rPr>
      <t>2022</t>
    </r>
    <r>
      <rPr>
        <sz val="11"/>
        <rFont val="Arial"/>
        <family val="2"/>
      </rPr>
      <t>-Hallazgo No. 3 - Cuentas por cobrar por Incapacidades a MEDIMAS. (A)
Se puede evidenciar que CASUR tiene pendiente el cobro de incapacidades ante COLPENSIONES; obligaciones que fueron transferidas por MEDIMAS en su proceso de liquidación. Estos derechos de CASUR según registros contables a 31 de diciembre de 2022 presentan un saldo pendiente $23.804.865</t>
    </r>
  </si>
  <si>
    <t>Efectuar transferencia de conocimiento a un integrante del grupo de talento humano</t>
  </si>
  <si>
    <t>Acta</t>
  </si>
  <si>
    <t>Se efectu0 transferencia de conocimiento a TRES integrante del grupo de talento humano. Acta suministrada</t>
  </si>
  <si>
    <r>
      <rPr>
        <b/>
        <sz val="11"/>
        <rFont val="Arial"/>
        <family val="2"/>
      </rPr>
      <t>2022</t>
    </r>
    <r>
      <rPr>
        <sz val="11"/>
        <rFont val="Arial"/>
        <family val="2"/>
      </rPr>
      <t>-Hallazgo No. 3 - Cuentas por cobrar por Incapacidades a MEDIMAS. (A)
Se puede evidenciar que CASUR tiene pendiente el cobro de incapacidades ante COLPENSIONES; obligaciones que fueron transferidas por MEDIMAS en su proceso de liquidación. Estos derechos de CASUR según registros contables a 31 de diciembre de 2022 presentan un saldo pendiente $23.804.866</t>
    </r>
  </si>
  <si>
    <t>Solicitar a la Oficina Asesora Jurídica Sensibilización acerca de procedimiento para el cobro de incapacidades cuando la EPS entra en liquidación</t>
  </si>
  <si>
    <t>Se Solicito con oficio ID Control No 858213 del 28-02-2024 a la Oficina Asesora Jurídica Sensibilización acerca de procedimiento para el cobro de incapacidades cuando la EPS entra en liquidación , con el fin de ser socializada a los miembros del Grupo de Talento Humano</t>
  </si>
  <si>
    <r>
      <rPr>
        <b/>
        <sz val="11"/>
        <rFont val="Arial"/>
        <family val="2"/>
      </rPr>
      <t>2022</t>
    </r>
    <r>
      <rPr>
        <sz val="11"/>
        <rFont val="Arial"/>
        <family val="2"/>
      </rPr>
      <t>-Hallazgo No. 3 - Cuentas por cobrar por Incapacidades a MEDIMAS. (A)
Se puede evidenciar que CASUR tiene pendiente el cobro de incapacidades ante COLPENSIONES; obligaciones que fueron transferidas por MEDIMAS en su proceso de liquidación. Estos derechos de CASUR según registros contables a 31 de diciembre de 2022 presentan un saldo pendiente $23.804.867</t>
    </r>
  </si>
  <si>
    <t>Realizar Sensibilización acerca de procedimiento para el cobro de incapacidades cuando la EPS entra en liquidación</t>
  </si>
  <si>
    <t>Se realiza socialización del proceso de cobro y liquidación de incapacidades cuando entra la Eps en proceso liquidatorio.</t>
  </si>
  <si>
    <t>AFH102022</t>
  </si>
  <si>
    <r>
      <rPr>
        <b/>
        <sz val="11"/>
        <rFont val="Arial"/>
        <family val="2"/>
      </rPr>
      <t>2022</t>
    </r>
    <r>
      <rPr>
        <sz val="11"/>
        <rFont val="Arial"/>
        <family val="2"/>
      </rPr>
      <t>-Hallazgo No. 10 - Parqueadero San JOSE. (A)
La entidad tiene suscrito el contrato de arrendamiento No CO21000013-AR del 18 de febrero del 2021 con la Cooperativa Multiactiva de aportes y crédito COFIPOR sobre el inmueble denominado Lote San José ubicado en la carrera 18 No. 9-76 con un área de 2.639,29 mts2, con un término de un (1) año desde el 1 de febrero</t>
    </r>
  </si>
  <si>
    <t>Efectuar seguimiento a la ejecuciòn de los contratos de arrendamiento</t>
  </si>
  <si>
    <t>Evitar que los arrendatarios usufructen el bien inmueble sin tener el contrato de arrendamiento</t>
  </si>
  <si>
    <t>Solicitar al Grupo de Cartera el informe mensualizado de la cartera morosa mensualmente</t>
  </si>
  <si>
    <t>se solicitaron y se recibieron los informes de la cartera de arrendamiento por edades..Se anexa ID 910671</t>
  </si>
  <si>
    <r>
      <t xml:space="preserve">Informe de avance al proceso y las acciones que se tomen al particular
</t>
    </r>
    <r>
      <rPr>
        <b/>
        <sz val="11"/>
        <rFont val="Arial"/>
        <family val="2"/>
      </rPr>
      <t>Jurìdica</t>
    </r>
  </si>
  <si>
    <t xml:space="preserve">Informe Semestratal </t>
  </si>
  <si>
    <t>informe actuaciones proceso judicial contra la Cooperativa Multiactiva de Aportes y Crédito COFIPOR.</t>
  </si>
  <si>
    <t>Efectuar la circularizacion  mensualmente</t>
  </si>
  <si>
    <t>Oficios</t>
  </si>
  <si>
    <t>Con el informe de cartera en mora que supera 90 dìas declarar el incumplimiento de contrato y se envia a la Subdirecciòn Financiera</t>
  </si>
  <si>
    <t>Resolucion</t>
  </si>
  <si>
    <t>Los arrendatario que no trestituyan el bien  se procedera a solicitar a la OFicina Juridica adelante el proceso policivo y/o judicial</t>
  </si>
  <si>
    <t>Informe trimestral de las actuaciones adelantadas a la Subdirecciò  Administrat'iva</t>
  </si>
  <si>
    <t>Informe</t>
  </si>
  <si>
    <t>Realizar mesas de trabajo entre las subdirecciones Adminstrativa y Financiera y Oficina Juridica para la elaboraciòn de una directiva permanente que defina los lineamientos institucionales para el control y seguimiento de la cartera de arrendamiento</t>
  </si>
  <si>
    <t>Directiva</t>
  </si>
  <si>
    <t>Tarea revisada por OCI sin observaciones, continúa trámite para aprobación final por OAP</t>
  </si>
  <si>
    <r>
      <t xml:space="preserve">Elaborar informes de Seguimiento al proceso de la demanda interpuesta por Casur a Cofipor </t>
    </r>
    <r>
      <rPr>
        <b/>
        <sz val="11"/>
        <color theme="0"/>
        <rFont val="Arial"/>
        <family val="2"/>
      </rPr>
      <t>OAJ</t>
    </r>
  </si>
  <si>
    <t>Informes</t>
  </si>
  <si>
    <t xml:space="preserve">En cumplimiento a la tarea establecida, se sube al aplicativo Suite Visión Empresarial, documentos PDF informe actuaciones proceso judicial contra la Cooperativa Multiactiva de Aportes y Crédito COFIPOR.
 </t>
  </si>
  <si>
    <t>AFH282022</t>
  </si>
  <si>
    <r>
      <t xml:space="preserve">
</t>
    </r>
    <r>
      <rPr>
        <b/>
        <sz val="11"/>
        <rFont val="Arial"/>
        <family val="2"/>
      </rPr>
      <t>2022</t>
    </r>
    <r>
      <rPr>
        <sz val="11"/>
        <rFont val="Arial"/>
        <family val="2"/>
      </rPr>
      <t>-Hallazgo No. 28 - Proceso Archivístico y Condiciones de bodegas para la salvaguarda archivo de la entidad. (A).
De acuerdo con la revisión en la ejecución de las diferentes actividades desarrolladas en el proyecto "Fortalecimiento de los procesos de gestión documental y archivístico de CASUR en Bogotá", código BPIN: 2017011000328”, del cual se derivaron</t>
    </r>
  </si>
  <si>
    <t>Mejorar las condiciones locativas del archivo central y depósitos de archivo de la entidad, para garantizar la conservación, seguridad y custodia de la información.</t>
  </si>
  <si>
    <t>Cumplir con la normatividad archivistica, para garantizar la custodia, organización y conservación en cada una de las etapas del ciclo vital de los documentos.</t>
  </si>
  <si>
    <t xml:space="preserve">Solicitar la reubicación y/o adecuación  de áreas para el funcionamiento del Archivo Central, </t>
  </si>
  <si>
    <t>se presentó propuesta mediante oficio Número 162 de 2023 al señor brigadier  general Nelson Ramírez Suárez y posteriormente se solicito mediante memorando GIF 001 de 2024, el replanteamiento propuesta de reubicación de archivos.
Anexo oficios.</t>
  </si>
  <si>
    <t>Proponer nuevos espacios o áreas para los depósitos del archivo central y archivos de historiales prestacionales</t>
  </si>
  <si>
    <t>Para esta acción, inicialmente se presentó propuesta mediante oficio Número 162 de 2023 al señor brigadier  general Nelson Ramírez Suárez y posteriormente se solicito mediante memorando GIF 001 de 2024, el replanteamiento propuesta de reubicación de archivos.
Anexo oficios.</t>
  </si>
  <si>
    <t>Solicitar la canilización de las redes eléctricas e instalación de lamparas detecho.</t>
  </si>
  <si>
    <t>Se  solicito mediante memorando GIF 002 de 2024, el arreglo de instalaciones eléctricas de los depósitos de archivo.
Anexo memorando.</t>
  </si>
  <si>
    <t>Solicitar los arreglos locativos para la impermeabilización de las paredes y techos del archivo central de la carrera 9 No 6B - 19.</t>
  </si>
  <si>
    <t>Mediante memorando número 840412 del 19 de octubre de 2023 y una vez terminada la visita por parte de la auditora líder de la Contraloría General de la República, se informó a la Subdirección Administrativa, cada una de las observaciones dejadas por la funcionaria, con el fin de gestionar la solución de las recomendaciones.</t>
  </si>
  <si>
    <t>Solicira la conectividad de Intenet en el depósito del archivo central de la carrera9 No 6B - 19.</t>
  </si>
  <si>
    <t>Mediante correo electrónico se solicitó al Grupo de Informática, los avances con respecto al servicio de conectividad a Internet, por lo cual, ya se encuentran  en coordinación con el proveedor  realizando ajustes de configuración.</t>
  </si>
  <si>
    <t>Realizar la limpieza técnica a los planos que se encuentran en el archivo central de la carrera 9 No 6B - 19 y  ubicarlos dentro del archivo rodante para garantizar su debida conservación.</t>
  </si>
  <si>
    <t>Informe con soporte fotográfico.</t>
  </si>
  <si>
    <t>remite informe de limpieza técnica a los planos que se encuentran en el Archivo Central de la entidad , donde se identifica el proceso de el arreglo y mejoras para garantizar la conservación de los mismos.</t>
  </si>
  <si>
    <t>Solicitar al Grupo de Gestión Logística el retiro de las llantas y cajas de icopor que se encuentran en el tercer piso de la carrera 9 No 6B - 19, donde funciona el archivo central.</t>
  </si>
  <si>
    <t>Solicitar al grupo de mantenimiento arrreglos y mejoras locativas en los pisos 2 y 3 del archivo central que se encuentra ubicado en la carrera 9 No 6B - 19</t>
  </si>
  <si>
    <t>Realizar dos  jornadas de limpieza al archivo central durante la vigencia 2024</t>
  </si>
  <si>
    <t>Informe técnico</t>
  </si>
  <si>
    <t>on respecto a las jornadas de limpieza, se programaron una en el mes de mayo y otra en el mes de noviembre, con el fin de garantizar la conservación del material documental y desinfectar los espacios del área del archivo central.
Anexo: informes técnicos de los meses de mayo y noviembre</t>
  </si>
  <si>
    <t>ACH012023</t>
  </si>
  <si>
    <r>
      <rPr>
        <b/>
        <sz val="11"/>
        <rFont val="Arial"/>
        <family val="2"/>
      </rPr>
      <t>HALLAZGO No. 1: DEFICIENCIAS DE PLANEACIÓN Y PROGRAMACIÓN EN LA EJECUCIÓN DE RECURSOS - CONTRATO INTERADMINISTRATIVO CO23000398-GAC.</t>
    </r>
    <r>
      <rPr>
        <sz val="11"/>
        <rFont val="Arial"/>
        <family val="2"/>
      </rPr>
      <t xml:space="preserve">
La CGR configura este hallazgo administrativo toda vez que CASUR realizara un proceso de contratación directa y sin un estudio de mercado acorde con los principios de la administración pública, toda vez que desde el momento en que suscriben el contrato</t>
    </r>
  </si>
  <si>
    <t>Debilidades en la planeación de contratos de obra especialmente en estudios de mercado.</t>
  </si>
  <si>
    <t>Presentar los documentos previos en forma oportuna, con estudios de mercado debidamente estructurados</t>
  </si>
  <si>
    <t>Definir cronograma de ejecución contractual.</t>
  </si>
  <si>
    <t>Cronograma</t>
  </si>
  <si>
    <t>adjunta el Cronograma de Seguimiento al Plan Anual de Adquisiciones correspondiente al año 2025.</t>
  </si>
  <si>
    <t>Informar al Director sobre el cumplimiento de los compromisos del cronograma</t>
  </si>
  <si>
    <t>ACH022023</t>
  </si>
  <si>
    <r>
      <t xml:space="preserve">HALLAZGO No. 2: CUMPLIMIENTO EXTEMPORANEO DEL OBJETO CONTRACTUAL No. CO-23000407-GAC
</t>
    </r>
    <r>
      <rPr>
        <sz val="11"/>
        <rFont val="Arial"/>
        <family val="2"/>
      </rPr>
      <t>Al evaluar los documentos soporte y realizar pruebas de inventario del contrato CO-23000407-GAC se verificó que su objeto contractual se cumple extemporáneamente, y que los bienes recibidos carecen de entrada a almacén y placa de inventario, situación presentada por deficiencias de control y seguimiento</t>
    </r>
  </si>
  <si>
    <t xml:space="preserve">Planear y celebrar contratos en los meses de noviembre y diciembre por debilidades en la ejecución del plan anual de adquisiciones.
</t>
  </si>
  <si>
    <t xml:space="preserve">Concientizar al los Colaboradores de la entidad sobre la ejecución de reservas presupuestales en CASUR.
</t>
  </si>
  <si>
    <t>Retroalimentar Instructivo 007 del 15-10-2024 Reservas presupuestales en CASUR, a los funcionarios y colaboradores que ejerzan la supervisión y apoyo a la supervisión contractual y realizar evaluación a los asistentes.</t>
  </si>
  <si>
    <t>Acta socialización y
Evaluación</t>
  </si>
  <si>
    <t>ACH032023</t>
  </si>
  <si>
    <r>
      <rPr>
        <b/>
        <sz val="11"/>
        <rFont val="Arial"/>
        <family val="2"/>
      </rPr>
      <t>HALLAZGO No. 3: JUSTIFICACIÓN EN LA CONSTITUCION DE RESERVAS PRESUPUESTAL VIGENCIA 2023-CASUR- SIN EL LLENO DE LOS REQUISITOS</t>
    </r>
    <r>
      <rPr>
        <sz val="11"/>
        <rFont val="Arial"/>
        <family val="2"/>
      </rPr>
      <t xml:space="preserve">
El presente hallazgo administrativo se configura por el desacato de las normas presupuestales al constituir reservas presupuestales sin la debida justificación.</t>
    </r>
  </si>
  <si>
    <t>Planear y celebrar contartos en los meses de noviembre y diciembre por debilidades en la ejecución del plan anual de adquisiciones.</t>
  </si>
  <si>
    <t>Concientizar al los Colaboradores de la entidad sobre la ejecuciòn de reservas presupuetales en CASUR.</t>
  </si>
  <si>
    <t>Acta socialización
Evaluación</t>
  </si>
  <si>
    <t>ACH042023</t>
  </si>
  <si>
    <r>
      <rPr>
        <b/>
        <sz val="11"/>
        <rFont val="Arial"/>
        <family val="2"/>
      </rPr>
      <t xml:space="preserve">HALLAZGO No. 4: APLICATIVO - GESTOR DOCUMENTAL – CASUR
</t>
    </r>
    <r>
      <rPr>
        <sz val="11"/>
        <rFont val="Arial"/>
        <family val="2"/>
      </rPr>
      <t xml:space="preserve">
El presente hallazgo administrativo se configura con relación al reproche en seguir contratando con la misma empresa unos servicios de actualización y soporte de un sistema “Gestor Documenta-Control Doc”, sin que se evidencie mejora tecnológica en el aplicativo, por lo que la entidad debería valorar o explorar las acciones de mejora</t>
    </r>
  </si>
  <si>
    <t>Falta de estudio de mercado de otros aplicativos que brinden el servicio de gestor documental</t>
  </si>
  <si>
    <t>Desarrollar estudios sobre gestores documentales</t>
  </si>
  <si>
    <t>Realizar estudio por lo menos con 3 proveedores de gestores documentales, que tenga como mínimo: 
Funcionalidad (que brinde solución a los procesos críticos de la entidad, enumeración resoluciones, radicación hoja de servicio).
Costo implementación vs mantenimiento y actualización.
Recomendaciones para afrontar la contratación del gestor documental (Actualización y soporte)</t>
  </si>
  <si>
    <t>Estudio de proveedores de gestores documentales</t>
  </si>
  <si>
    <t>se adjunta informe de estudio de mercado de actualizacion y soporte de gestores documentales</t>
  </si>
  <si>
    <t>ACH052023</t>
  </si>
  <si>
    <r>
      <rPr>
        <b/>
        <sz val="11"/>
        <rFont val="Arial"/>
        <family val="2"/>
      </rPr>
      <t xml:space="preserve">HALLAZGO No. 5: DEBILIDADES EN INFORMES DE SUPERVISIÓN  </t>
    </r>
    <r>
      <rPr>
        <sz val="11"/>
        <rFont val="Arial"/>
        <family val="2"/>
      </rPr>
      <t xml:space="preserve">
El presente hallazgo administrativo se configura teniendo en cuenta que al verificar los contratos Nos. 23000200, 23000202, 23000331 y 23000407, se observó la falta de datos e información en los informes de supervisión para el recibo de los elementos y servicios que permitan evidenciar el grado de avance, el control ni seguimiento</t>
    </r>
  </si>
  <si>
    <t xml:space="preserve">Acto administrativo y formato de informe de supervisión de contratos deficiente para precisar la ejecución real del objeto contratado.
</t>
  </si>
  <si>
    <t>Construir documento para realizar Supervisión Contratos que permita describir avance financiero, técnico y jurídico.</t>
  </si>
  <si>
    <r>
      <t xml:space="preserve">Verificar y actualizar el acto administrativo No. 6575 del 30/10/2018 </t>
    </r>
    <r>
      <rPr>
        <i/>
        <sz val="11"/>
        <rFont val="Arial"/>
        <family val="2"/>
      </rPr>
      <t>"Por el cual se reglamenta y define actividades de supervisión de casur"</t>
    </r>
  </si>
  <si>
    <t>Acto administrativo para supervisión  Modificado</t>
  </si>
  <si>
    <t>No se cumplió con la tarea</t>
  </si>
  <si>
    <t>Modificar el formato Modelo Informe de Supervisión Contratos PL17 V2 con instrucciones de elaboración</t>
  </si>
  <si>
    <t>Formato modelo de supervisión Modificado</t>
  </si>
  <si>
    <t xml:space="preserve">Formato de informe de supervisión de contratos deficiente para precisar la ejecución real del objeto contratado.
</t>
  </si>
  <si>
    <t>Socializar nuevo acto administrativo y el formato actualizado</t>
  </si>
  <si>
    <t>Acta Socialización a supervisores de contratos</t>
  </si>
  <si>
    <t>ACH062023</t>
  </si>
  <si>
    <r>
      <rPr>
        <b/>
        <sz val="11"/>
        <rFont val="Arial"/>
        <family val="2"/>
      </rPr>
      <t>HALLAZGO No. 6: REGISTROS INCOMPLETOS DE CONTRATOS EN SECOP II</t>
    </r>
    <r>
      <rPr>
        <sz val="11"/>
        <rFont val="Arial"/>
        <family val="2"/>
      </rPr>
      <t xml:space="preserve">
Este hallazgo administrativo se configuro por cuanto la entidad dejó de publicar en la página del SECOP II documentos contractuales, desacata lo previsto en el Decreto Único Reglamentario No. 1082 de 2015: Por medio del cual se expide el Decreto Único Reglamentario del Sector Administrativo de Planeación Nacional Artículo</t>
    </r>
  </si>
  <si>
    <t>Falta de control y seguimiento de la ejecución de los contratos y  los soportes documentales por los supervisores de contrato</t>
  </si>
  <si>
    <t>Instruir a cada supervisor de contrato al momento de notificar supervisión</t>
  </si>
  <si>
    <t>Entregar copia de la resolución de nombramiento como supervisión y
Comunicar a los supervisores de contratos los documentos que deben elaborar, documentar o solicitar para la ejecución de este.</t>
  </si>
  <si>
    <t>ACH072023</t>
  </si>
  <si>
    <r>
      <rPr>
        <b/>
        <sz val="11"/>
        <rFont val="Arial"/>
        <family val="2"/>
      </rPr>
      <t>HALLAZGO No. 7: REGISTRO CONTABLE DE BIENES INTANGIBLES – (LICENCIAS ANTIVIRUS Y MICROSOFT OFFICE 2021)</t>
    </r>
    <r>
      <rPr>
        <sz val="11"/>
        <rFont val="Arial"/>
        <family val="2"/>
      </rPr>
      <t xml:space="preserve">
El presente hallazgo administrativo se configura teniendo en cuenta que la entidad no registró contablemente algunos bienes intangibles, como tampoco tiene implementado procedimiento para su registro contable, lo cual genera incertidumbre en el valor real de las cuentas contables</t>
    </r>
  </si>
  <si>
    <t>Desconocimiento en la administración de activos fijos, intangibles y elementos de consumo adquiridos por Casur</t>
  </si>
  <si>
    <t>Instruir a los supervisores de contrato y los colaboradores de la cadena presupuestal y contable sobre el procedimiento PGB-PR-001 Administración de activos fijos, intangibles y elementos de consumo.</t>
  </si>
  <si>
    <t>Socializar procedimiento PGB-PR-001 Administración de activos fijos, intangibles y elementos de consumo, a los a los supervisores de contrato y los colaboradores de la cadena presupuestal y contable y realizar evaluación a los asistentes</t>
  </si>
  <si>
    <t>Acta socializaciòn y
Evaluaciòn</t>
  </si>
  <si>
    <t>Se socializó el procedimiento</t>
  </si>
  <si>
    <t>ACH082023</t>
  </si>
  <si>
    <r>
      <rPr>
        <b/>
        <sz val="11"/>
        <rFont val="Arial"/>
        <family val="2"/>
      </rPr>
      <t xml:space="preserve">HALLAZGO No. 8: DIFERENCIAS PRESENTADAS EN EL REPORTE DE INFORMACIÓN EN SIRECI </t>
    </r>
    <r>
      <rPr>
        <sz val="11"/>
        <rFont val="Arial"/>
        <family val="2"/>
      </rPr>
      <t xml:space="preserve">
La CGR configura este hallazgo administrativo, teniendo en cuenta que la información registrada por CASUR, en el Sistema de Rendición Electrónica de Cuentas e Informes SIRECI, presenta diferencias en los valores de la contratación, Conforme lo descrito, se considera falta de control y seguimiento</t>
    </r>
  </si>
  <si>
    <t>Falta de comunicación entre el equipo de trabajo en el Grupo de Contratos y Adquisiciones para suministrar información veraz y confiable.</t>
  </si>
  <si>
    <t>Concilar la informaciòn contractual en el grupo de Adquisiciones y Contratos</t>
  </si>
  <si>
    <t>Diligenciar la información en el repositorio dispuesto</t>
  </si>
  <si>
    <t xml:space="preserve">Reporte </t>
  </si>
  <si>
    <r>
      <rPr>
        <b/>
        <sz val="11"/>
        <rFont val="Arial"/>
        <family val="2"/>
      </rPr>
      <t xml:space="preserve">HALLAZGO No. 8: DIFERENCIAS PRESENTADAS EN EL REPORTE DE INFORMACIÓN EN SIRECI </t>
    </r>
    <r>
      <rPr>
        <sz val="11"/>
        <rFont val="Arial"/>
        <family val="2"/>
      </rPr>
      <t xml:space="preserve">
La CGR configura este hallazgo administrativo, teniendo en cuenta que la información registrada por CASUR, en el Sistema de Rendición Electrónica de Cuentas e Informes SIRECI, presentan diferencias en los valores de la contratación. Conforme lo descrito, se considera falta de control y seguimiento</t>
    </r>
  </si>
  <si>
    <t>Conciliar la información contractual para elaborar el formulario de reporte en SIRECI</t>
  </si>
  <si>
    <t>Formato SIRECI diligenciado</t>
  </si>
  <si>
    <t>ACH092023</t>
  </si>
  <si>
    <r>
      <rPr>
        <b/>
        <sz val="11"/>
        <rFont val="Arial"/>
        <family val="2"/>
      </rPr>
      <t>HALLAZGO No. 9: INCUMPLIMIENTO DE OBLIGACIONES PACTADAS EN CONVENIO SUSCRITO ENTRE CASUR Y DIBANKA (D)</t>
    </r>
    <r>
      <rPr>
        <sz val="11"/>
        <rFont val="Arial"/>
        <family val="2"/>
      </rPr>
      <t xml:space="preserve">
El presente hallazgo con presunta incidencia disciplinaria se relaciona con las deficiencias en la ejecución del convenio celebrado entre CASUR Y DIGITAL CONSULTING GROUP S.A.S (DIBANKA) demostrando falta de control y seguimiento de los bienes y servicios recibidos por CASUR</t>
    </r>
  </si>
  <si>
    <t>Falta de control de bienes, servicios y proyectos recibidos por supervisión de convenios.</t>
  </si>
  <si>
    <t>Generar instrucciones para recibir bienes y servicios sobre el convenio DIBANKA</t>
  </si>
  <si>
    <t xml:space="preserve">Actualizar acto administrativo que emita direcrices para solicitar y recibir bienes, producto de convenios. </t>
  </si>
  <si>
    <t>Acto administrativo actualizado con instrucciones sobre convenios</t>
  </si>
  <si>
    <t>Socializar al interior de la entidad el documento actualizado</t>
  </si>
  <si>
    <t>Informe socialización</t>
  </si>
  <si>
    <t>ACH102023</t>
  </si>
  <si>
    <r>
      <rPr>
        <b/>
        <sz val="11"/>
        <rFont val="Arial"/>
        <family val="2"/>
      </rPr>
      <t xml:space="preserve">HALLAZGO No. 10: BIENES INMUEBLES DE CASUR SIN APROVECHAMIENTO Y CON SIMULTANEAS INTERVENCIONES DE OBRA CIVIL.  </t>
    </r>
    <r>
      <rPr>
        <sz val="11"/>
        <rFont val="Arial"/>
        <family val="2"/>
      </rPr>
      <t xml:space="preserve">
Este hallazgo administrativo, se configuró como consecuencia de  suscribir contratos de obra o mantenimiento de los inmuebles de CASUR, en diferentes vigencias, para realizarse de manera parcial en las mismas edificaciones e incluso en las mismas áreas.</t>
    </r>
  </si>
  <si>
    <t>La información de la ejecución de actividades por cada bien, no se encuentra organizada para evitar repetir actividades antes del tiempo establecido.</t>
  </si>
  <si>
    <t>Crear un repositorio para administrar la información de los bienes inmuebles, respecto de obra, mantenimiento preventivo y correctivo.</t>
  </si>
  <si>
    <t>Crear repositorio y alimentar hojas de vida de los bienes inmuebles de CASUR, respecto de mantenimiento, preventivo y correctivo.</t>
  </si>
  <si>
    <t>Hojas de vida bienes Inmuebles</t>
  </si>
  <si>
    <t>ACH112023</t>
  </si>
  <si>
    <r>
      <rPr>
        <b/>
        <sz val="11"/>
        <rFont val="Arial"/>
        <family val="2"/>
      </rPr>
      <t>HALLAZGO No. 11: CONTRATO 22000261 – AUSENCIA DE DOCUMENTACION CONTRACTUAL Y PUBLICACION EN SECOP II (A)(D)</t>
    </r>
    <r>
      <rPr>
        <sz val="11"/>
        <rFont val="Arial"/>
        <family val="2"/>
      </rPr>
      <t xml:space="preserve">
Este hallazgo administrativo se configuro con presunta incidencia Disciplinaria, por cuanto la entidad dejó de publicar en la página del SECOP II documentos contractuales de vital importancia para la verificación de pagos de corte de obra, desacatando lo previsto en el Decreto</t>
    </r>
  </si>
  <si>
    <t>Instruir a cada supervisor de contrato al momento de notificar supervisiòn</t>
  </si>
  <si>
    <t>ACH122023</t>
  </si>
  <si>
    <r>
      <rPr>
        <b/>
        <sz val="11"/>
        <rFont val="Arial"/>
        <family val="2"/>
      </rPr>
      <t xml:space="preserve">HALLAZGO No. 12: SUPERVISION DE LOS CONTRATOS DE OBRA CIVIL Y MANTENIMIENTO DE INFRAESTRUCTURA FÍSICA INMUEBLES DE CASUR (A)(D) 
</t>
    </r>
    <r>
      <rPr>
        <sz val="11"/>
        <rFont val="Arial"/>
        <family val="2"/>
      </rPr>
      <t xml:space="preserve">
La CGR configura este hallazgo administrativo con presunta incidencia disciplinaria, en razón a que producto de la auditoría se estableció que los informes de supervisión de contratos de obra civil y de mantenimiento de infraestructura física de inmuebles</t>
    </r>
  </si>
  <si>
    <t>ACH132023</t>
  </si>
  <si>
    <r>
      <rPr>
        <b/>
        <sz val="11"/>
        <rFont val="Arial"/>
        <family val="2"/>
      </rPr>
      <t xml:space="preserve">HALLAZGO No. 13: DEFICIENCIAS EN EL SEGUIMIENTO A LA EJECUCIÓN DEL CONTRATO No. CO23000381 (D)
</t>
    </r>
    <r>
      <rPr>
        <sz val="11"/>
        <rFont val="Arial"/>
        <family val="2"/>
      </rPr>
      <t xml:space="preserve">
La CGR configura este hallazgo administrativo con presunta incidencia disciplinaria, en razón a que una de las especificaciones técnicas del contrato No. CO23000381, relacionado con capacitaciones no se cumplió cabalmente, por falta de seguimiento, control y monitoreo por parte del supervisor</t>
    </r>
  </si>
  <si>
    <t>ACH142023</t>
  </si>
  <si>
    <r>
      <rPr>
        <b/>
        <sz val="11"/>
        <rFont val="Arial"/>
        <family val="2"/>
      </rPr>
      <t xml:space="preserve">HALLAZGO No. 14: PRESENTACIÓN DE POLIZA DE GARANTÍA CONTRATO No.CO23000340 </t>
    </r>
    <r>
      <rPr>
        <sz val="11"/>
        <rFont val="Arial"/>
        <family val="2"/>
      </rPr>
      <t xml:space="preserve">
Al verificar el contrato No. 23000340 se observó que el anexo No.1 de la póliza de garantía, que cubriría la prórroga del contrato No. CO23000340, fue entregada de manera extemporánea a CASUR, situación presentada por falta de control y seguimiento inmediato por parte de la supervisión; finalmente la póliza</t>
    </r>
  </si>
  <si>
    <t>ACH152023</t>
  </si>
  <si>
    <r>
      <rPr>
        <b/>
        <sz val="11"/>
        <rFont val="Arial"/>
        <family val="2"/>
      </rPr>
      <t>HALLAZGO No. 15: ESTUDIO DE MERCADO PARA ADQUISICIÓN DE BIENES Y SERVICIOS TECNOLOGICOS - CONTRATOS SUSCRITOS ENTRE CASUR E INFOTIC SAS (D)</t>
    </r>
    <r>
      <rPr>
        <sz val="11"/>
        <rFont val="Arial"/>
        <family val="2"/>
      </rPr>
      <t xml:space="preserve">
La realidad fáctica y jurídica de este hallazgo administrativo con presunta incidencia disciplinaria, demuestran que la entidad para la suscripción de los contratos No. CO22OOO260, 23000412 Y 23000413, no realizó un adecuado estudio de mercado</t>
    </r>
  </si>
  <si>
    <t>Falta de capacitación a los servidores de la coordinación de informática sobre estudios previos y de mercado.</t>
  </si>
  <si>
    <t>Instruir a los servidores publicos del Grupo de informática sobre estudios previos y de mercado</t>
  </si>
  <si>
    <t>Realizar (taller, diplomado, socialización o capacitación) sobre estudios previos y de mercado</t>
  </si>
  <si>
    <t>Informe de capacitación</t>
  </si>
  <si>
    <t>ACH162023</t>
  </si>
  <si>
    <r>
      <rPr>
        <b/>
        <sz val="11"/>
        <rFont val="Arial"/>
        <family val="2"/>
      </rPr>
      <t>HALLAZGO No. 16: PLANEACIÓN Y PROGRAMACIÓN EN LA EJECUCIÓN DEL CONTRATO CO2023000412GAC.</t>
    </r>
    <r>
      <rPr>
        <sz val="11"/>
        <rFont val="Arial"/>
        <family val="2"/>
      </rPr>
      <t xml:space="preserve">
La CGR configura este hallazgo administrativo toda vez que CASUR realizara un proceso de contratación directa y sin un estudio de mercado acorde con los principios de la administración pública, toda vez que desde el momento en que suscriben el contrato existe certeza del incumplimiento</t>
    </r>
  </si>
  <si>
    <t>Planear y celebrar contartos en los meses de noviembre y diciembre por debilidades en la ejecución delplan anual de adquisiciones.</t>
  </si>
  <si>
    <t>ACH172023</t>
  </si>
  <si>
    <r>
      <rPr>
        <b/>
        <sz val="11"/>
        <rFont val="Arial"/>
        <family val="2"/>
      </rPr>
      <t>HALLAZGO No.17: AUSENCIA DE ESTUDIO DE MERCADO PARA SUSTENTAR LA SELECCIÓN OBJETIVA DENTRO DEL PROCESO 363-2023, CONTRATO INTERADMINSITRATIVO CO23000398-GAC (F) - (D)- (P)</t>
    </r>
    <r>
      <rPr>
        <sz val="11"/>
        <rFont val="Arial"/>
        <family val="2"/>
      </rPr>
      <t xml:space="preserve">
El presente hallazgo administrativo y fiscal con presuntas incidencias Disciplinaria y Penal, se consolida producto de una gestión fiscal ineficiente, ineficaz y antieconómica collevando a un detrimento de recursos</t>
    </r>
  </si>
  <si>
    <t>Presentar los documentos previos en forma oportuna</t>
  </si>
  <si>
    <t xml:space="preserve">Informar al Director sobre el cumplimiento de los compromisos del cronograma
</t>
  </si>
  <si>
    <t>ACH182023</t>
  </si>
  <si>
    <r>
      <rPr>
        <b/>
        <sz val="11"/>
        <rFont val="Arial"/>
        <family val="2"/>
      </rPr>
      <t>HALLAZGO NO. 18: ÍTEMS DE OBRA PAGADOS DOBLEMENTE EN LA FASE III CONTRATO 22000242 - (F) - (D)- (P).</t>
    </r>
    <r>
      <rPr>
        <sz val="11"/>
        <rFont val="Arial"/>
        <family val="2"/>
      </rPr>
      <t xml:space="preserve">
El presente hallazgo fiscal con presunta incidencia disciplinaria y penal se relaciona con los hechos: “1.- Pago por doble intervención en obra de infraestructura y 2.- Pago por doble actividad en disposición de escombros”. La anterior situación se encuadra en el hecho en que lo pactado</t>
    </r>
  </si>
  <si>
    <t>Falta de control y seguimiento de la ejecución de los contratos y  los soportes documentales por los supervisores de contrato
Supervisores sin las competencias técnicas para ejercer la supervisión del contrato.</t>
  </si>
  <si>
    <t>ACH192023</t>
  </si>
  <si>
    <r>
      <rPr>
        <b/>
        <sz val="11"/>
        <rFont val="Arial"/>
        <family val="2"/>
      </rPr>
      <t>HALLAZGO No. 19: BIENES RECIBIDOS Y PAGADOS SIN CUMPLIR LO REQUERIDO POR LA ENTIDAD EN EL ESTUDIO DE NECESIDAD (F) - (P) - (D) - (OI)</t>
    </r>
    <r>
      <rPr>
        <sz val="11"/>
        <rFont val="Arial"/>
        <family val="2"/>
      </rPr>
      <t xml:space="preserve">
El presente hallazgo fiscal con presuntas incidencias disciplinaria y penal, por un valor de CUATROCIENTOS TREINTA Y SEIS MILLONES OCHOCIENTOS SETENTA Y CUATRO MIL OCHOCIENTOS VEINTETRES PESOS (436.874.823) incluido IVA.”.</t>
    </r>
  </si>
  <si>
    <t>3 AVANCE ó SEGUIMIENTO DEL PLAN DE MEJORAMIENTO</t>
  </si>
  <si>
    <t>4 AVANCE ó SEGUIMIENTO DEL PLAN DE MEJORAMIENTO</t>
  </si>
  <si>
    <t>5 AVANCE ó SEGUIMIENTO DEL PLAN DE MEJORAMIENTO</t>
  </si>
  <si>
    <t>6 AVANCE ó SEGUIMIENTO DEL PLAN DE MEJORAMIENTO</t>
  </si>
  <si>
    <t>7 AVANCE ó SEGUIMIENTO DEL PLAN DE MEJORAMIENTO</t>
  </si>
  <si>
    <t>8 AVANCE ó SEGUIMIENTO DEL PLAN DE MEJORAMIENTO</t>
  </si>
  <si>
    <t>9 AVANCE ó SEGUIMIENTO DEL PLAN DE MEJORAMIENTO</t>
  </si>
  <si>
    <t>10 AVANCE ó SEGUIMIENTO DEL PLAN DE MEJORAMIENTO</t>
  </si>
  <si>
    <t>11 AVANCE ó SEGUIMIENTO DEL PLAN DE MEJORAMIENTO</t>
  </si>
  <si>
    <t>12 AVANCE ó SEGUIMIENTO DEL PLAN DE MEJORAMIENTO</t>
  </si>
  <si>
    <t>13 AVANCE ó SEGUIMIENTO DEL PLAN DE MEJORAMIENTO</t>
  </si>
  <si>
    <t>14 AVANCE ó SEGUIMIENTO DEL PLAN DE MEJORAMIENTO</t>
  </si>
  <si>
    <t>15 AVANCE ó SEGUIMIENTO DEL PLAN DE MEJORAMIENTO</t>
  </si>
  <si>
    <t>16 AVANCE ó SEGUIMIENTO DEL PLAN DE MEJORAMIENTO</t>
  </si>
  <si>
    <t>17 AVANCE ó SEGUIMIENTO DEL PLAN DE MEJORAMIENTO</t>
  </si>
  <si>
    <t>18 AVANCE ó SEGUIMIENTO DEL PLAN DE MEJORAMIENTO</t>
  </si>
  <si>
    <t>19 AVANCE ó SEGUIMIENTO DEL PLAN DE MEJORAMIENTO</t>
  </si>
  <si>
    <t>20 AVANCE ó SEGUIMIENTO DEL PLAN DE MEJORAMIENTO</t>
  </si>
  <si>
    <t>21 AVANCE ó SEGUIMIENTO DEL PLAN DE MEJORAMIENTO</t>
  </si>
  <si>
    <t>22 AVANCE ó SEGUIMIENTO DEL PLAN DE MEJORAMIENTO</t>
  </si>
  <si>
    <t>23 AVANCE ó SEGUIMIENTO DEL PLAN DE MEJORAMIENTO</t>
  </si>
  <si>
    <t>24 AVANCE ó SEGUIMIENTO DEL PLAN DE MEJORAMIENTO</t>
  </si>
  <si>
    <t>25 AVANCE ó SEGUIMIENTO DEL PLAN DE MEJORAMIENTO</t>
  </si>
  <si>
    <t>26 AVANCE ó SEGUIMIENTO DEL PLAN DE MEJORAMIENTO</t>
  </si>
  <si>
    <t>27 AVANCE ó SEGUIMIENTO DEL PLAN DE MEJORAMIENTO</t>
  </si>
  <si>
    <t>28 AVANCE ó SEGUIMIENTO DEL PLAN DE MEJORAMIENTO</t>
  </si>
  <si>
    <t>29 AVANCE ó SEGUIMIENTO DEL PLAN DE MEJORAMIENTO</t>
  </si>
  <si>
    <t>30 AVANCE ó SEGUIMIENTO DEL PLAN DE MEJORAMIENTO</t>
  </si>
  <si>
    <t>31 AVANCE ó SEGUIMIENTO DEL PLAN DE MEJORAMIENTO</t>
  </si>
  <si>
    <t>32 AVANCE ó SEGUIMIENTO DEL PLAN DE MEJORAMIENTO</t>
  </si>
  <si>
    <t>33 AVANCE ó SEGUIMIENTO DEL PLAN DE MEJORAMIENTO</t>
  </si>
  <si>
    <t>34 AVANCE ó SEGUIMIENTO DEL PLAN DE MEJORAMIENTO</t>
  </si>
  <si>
    <t>35 AVANCE ó SEGUIMIENTO DEL PLAN DE MEJORAMIENTO</t>
  </si>
  <si>
    <t>36 AVANCE ó SEGUIMIENTO DEL PLAN DE MEJORAMIENTO</t>
  </si>
  <si>
    <t>37 AVANCE ó SEGUIMIENTO DEL PLAN DE MEJORAMIENTO</t>
  </si>
  <si>
    <t>38 AVANCE ó SEGUIMIENTO DEL PLAN DE MEJORAMIENTO</t>
  </si>
  <si>
    <t>39 AVANCE ó SEGUIMIENTO DEL PLAN DE MEJORAMIENTO</t>
  </si>
  <si>
    <t>40 AVANCE ó SEGUIMIENTO DEL PLAN DE MEJORAMIENTO</t>
  </si>
  <si>
    <t>41 AVANCE ó SEGUIMIENTO DEL PLAN DE MEJORAMIENTO</t>
  </si>
  <si>
    <t>42 AVANCE ó SEGUIMIENTO DEL PLAN DE MEJORAMIENTO</t>
  </si>
  <si>
    <t>43 AVANCE ó SEGUIMIENTO DEL PLAN DE MEJORAMIENTO</t>
  </si>
  <si>
    <t>44 AVANCE ó SEGUIMIENTO DEL PLAN DE MEJORAMIENTO</t>
  </si>
  <si>
    <t>45 AVANCE ó SEGUIMIENTO DEL PLAN DE MEJORAMIENTO</t>
  </si>
  <si>
    <t>46 AVANCE ó SEGUIMIENTO DEL PLAN DE MEJORAMIENTO</t>
  </si>
  <si>
    <t>47 AVANCE ó SEGUIMIENTO DEL PLAN DE MEJORAMIENTO</t>
  </si>
  <si>
    <t>48 AVANCE ó SEGUIMIENTO DEL PLAN DE MEJORAMIENTO</t>
  </si>
  <si>
    <t>49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</si>
  <si>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</si>
  <si>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</si>
  <si>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</si>
  <si>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</si>
  <si>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</si>
  <si>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</si>
  <si>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</si>
  <si>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</si>
  <si>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</si>
  <si>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</si>
  <si>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</si>
  <si>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</si>
  <si>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</si>
  <si>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</si>
  <si>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</si>
  <si>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</si>
  <si>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</si>
  <si>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</si>
  <si>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</si>
  <si>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</si>
  <si>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</si>
  <si>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</si>
  <si>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</si>
  <si>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</si>
  <si>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</si>
  <si>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</si>
  <si>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</si>
  <si>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</si>
  <si>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</si>
  <si>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</si>
  <si>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</si>
  <si>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</si>
  <si>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</si>
  <si>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</si>
  <si>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</si>
  <si>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</si>
  <si>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</si>
  <si>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</si>
  <si>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</si>
  <si>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</si>
  <si>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</si>
  <si>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</si>
  <si>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</si>
  <si>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</si>
  <si>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</si>
  <si>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</si>
  <si>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</si>
  <si>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Se realizo informe (ID 911039) de las actuaciones frente a las distintas actividades del Hallazgo No. 10 de la Contraloría General de la Republica, en este informe se detalla lo siguiente. 1. Actuaciones trimestrales  2. Circularización de cartera. 3. Incumplimiento de contratos. 4. Restitución de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</si>
</sst>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d/mm/yyyy;@"/>
    <numFmt numFmtId="166" formatCode="0;[Red]0"/>
  </numFmts>
  <fonts count="14" x14ac:knownFonts="1">
    <font>
      <sz val="11"/>
      <color indexed="8"/>
      <name val="Aptos Narrow"/>
      <family val="2"/>
      <scheme val="minor"/>
    </font>
    <font>
      <b/>
      <sz val="11"/>
      <color indexed="9"/>
      <name val="Calibri"/>
    </font>
    <font>
      <b/>
      <sz val="11"/>
      <color indexed="8"/>
      <name val="Calibri"/>
    </font>
    <font>
      <sz val="14"/>
      <color indexed="8"/>
      <name val="Arial"/>
      <family val="2"/>
    </font>
    <font>
      <sz val="11"/>
      <color indexed="8"/>
      <name val="Arial"/>
      <family val="2"/>
    </font>
    <font>
      <b/>
      <sz val="11"/>
      <color rgb="FF000000"/>
      <name val="Arial"/>
      <family val="2"/>
    </font>
    <font>
      <sz val="11"/>
      <name val="Arial"/>
      <family val="2"/>
    </font>
    <font>
      <b/>
      <sz val="11"/>
      <color theme="0"/>
      <name val="Arial"/>
      <family val="2"/>
    </font>
    <font>
      <sz val="10"/>
      <name val="Arial"/>
      <family val="2"/>
    </font>
    <font>
      <b/>
      <sz val="11"/>
      <name val="Arial"/>
      <family val="2"/>
    </font>
    <font>
      <sz val="8"/>
      <name val="Arial"/>
      <family val="2"/>
    </font>
    <font>
      <sz val="14"/>
      <name val="Arial"/>
      <family val="2"/>
    </font>
    <font>
      <i/>
      <sz val="11"/>
      <name val="Arial"/>
      <family val="2"/>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s>
  <cellStyleXfs count="4">
    <xf numFmtId="0" fontId="0" fillId="0" borderId="0"/>
    <xf numFmtId="0" fontId="8" fillId="4" borderId="2"/>
    <xf numFmtId="0" fontId="8" fillId="4" borderId="2"/>
    <xf numFmtId="0" fontId="8" fillId="4" borderId="2"/>
  </cellStyleXfs>
  <cellXfs count="41">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justify" vertical="center" wrapText="1"/>
    </xf>
    <xf numFmtId="0" fontId="6" fillId="0" borderId="5" xfId="0" applyFont="1" applyBorder="1" applyAlignment="1">
      <alignment vertical="center" wrapText="1"/>
    </xf>
    <xf numFmtId="0" fontId="6" fillId="0" borderId="5" xfId="0" applyFont="1" applyBorder="1" applyAlignment="1">
      <alignment horizontal="justify" vertical="center" wrapText="1"/>
    </xf>
    <xf numFmtId="0" fontId="6" fillId="0" borderId="5" xfId="0" applyFont="1" applyBorder="1" applyAlignment="1">
      <alignment horizontal="center" vertical="center" wrapText="1"/>
    </xf>
    <xf numFmtId="1" fontId="6" fillId="0" borderId="5" xfId="0" applyNumberFormat="1" applyFont="1" applyBorder="1" applyAlignment="1">
      <alignment horizontal="center" vertical="center" wrapText="1"/>
    </xf>
    <xf numFmtId="165" fontId="6" fillId="0" borderId="5" xfId="0" applyNumberFormat="1" applyFont="1" applyBorder="1" applyAlignment="1">
      <alignment horizontal="center" vertical="center" wrapText="1"/>
    </xf>
    <xf numFmtId="1" fontId="6" fillId="4" borderId="5" xfId="1" applyNumberFormat="1" applyFont="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justify" vertical="top" wrapText="1"/>
    </xf>
    <xf numFmtId="0" fontId="6" fillId="4" borderId="5" xfId="1" applyFont="1" applyBorder="1" applyAlignment="1">
      <alignment horizontal="justify" vertical="center" wrapText="1"/>
    </xf>
    <xf numFmtId="14" fontId="6" fillId="4" borderId="5" xfId="1" applyNumberFormat="1" applyFont="1" applyBorder="1" applyAlignment="1">
      <alignment horizontal="center" vertical="center" wrapText="1"/>
    </xf>
    <xf numFmtId="0" fontId="6" fillId="4" borderId="5" xfId="1" applyFont="1" applyBorder="1" applyAlignment="1">
      <alignment horizontal="center" vertical="center" wrapText="1"/>
    </xf>
    <xf numFmtId="165" fontId="6" fillId="4" borderId="5" xfId="1" applyNumberFormat="1" applyFont="1" applyBorder="1" applyAlignment="1">
      <alignment horizontal="center" vertical="center" wrapText="1"/>
    </xf>
    <xf numFmtId="0" fontId="9" fillId="4" borderId="5" xfId="2" applyFont="1" applyBorder="1" applyAlignment="1">
      <alignment horizontal="center" vertical="center" wrapText="1"/>
    </xf>
    <xf numFmtId="0" fontId="10" fillId="4" borderId="5" xfId="2" applyFont="1" applyBorder="1" applyAlignment="1">
      <alignment horizontal="justify" vertical="top" wrapText="1"/>
    </xf>
    <xf numFmtId="0" fontId="6" fillId="0" borderId="5" xfId="0" applyFont="1" applyBorder="1" applyAlignment="1">
      <alignment horizontal="center" vertical="center"/>
    </xf>
    <xf numFmtId="165" fontId="6" fillId="0" borderId="5" xfId="0" applyNumberFormat="1" applyFont="1" applyBorder="1" applyAlignment="1">
      <alignment horizontal="center" vertical="center"/>
    </xf>
    <xf numFmtId="0" fontId="6" fillId="4" borderId="5" xfId="1" applyFont="1" applyBorder="1" applyAlignment="1">
      <alignment vertical="top" wrapText="1"/>
    </xf>
    <xf numFmtId="0" fontId="6" fillId="4" borderId="5" xfId="1" applyFont="1" applyBorder="1" applyAlignment="1">
      <alignment vertical="center" wrapText="1"/>
    </xf>
    <xf numFmtId="166" fontId="6" fillId="0" borderId="5" xfId="0" applyNumberFormat="1" applyFont="1" applyBorder="1" applyAlignment="1">
      <alignment horizontal="center" vertical="center"/>
    </xf>
    <xf numFmtId="1" fontId="9" fillId="0" borderId="5" xfId="0" applyNumberFormat="1" applyFont="1" applyBorder="1" applyAlignment="1">
      <alignment horizontal="center" vertical="center" wrapText="1"/>
    </xf>
    <xf numFmtId="0" fontId="10" fillId="0" borderId="5" xfId="0" applyFont="1" applyBorder="1" applyAlignment="1">
      <alignment horizontal="justify" vertical="top"/>
    </xf>
    <xf numFmtId="0" fontId="11" fillId="5" borderId="5" xfId="0" applyFont="1" applyFill="1" applyBorder="1" applyAlignment="1">
      <alignment horizontal="center" vertical="center" wrapText="1"/>
    </xf>
    <xf numFmtId="0" fontId="6" fillId="5" borderId="5" xfId="0" applyFont="1" applyFill="1" applyBorder="1" applyAlignment="1">
      <alignment horizontal="justify" vertical="center" wrapText="1"/>
    </xf>
    <xf numFmtId="0" fontId="6" fillId="5" borderId="5" xfId="0" applyFont="1" applyFill="1" applyBorder="1" applyAlignment="1">
      <alignment vertical="center" wrapText="1"/>
    </xf>
    <xf numFmtId="0" fontId="0" fillId="3" borderId="6" xfId="0" applyFill="1" applyBorder="1" applyAlignment="1" applyProtection="1">
      <alignment horizontal="center" vertical="center"/>
      <protection locked="0"/>
    </xf>
    <xf numFmtId="0" fontId="0" fillId="0" borderId="5" xfId="0" applyBorder="1" applyAlignment="1">
      <alignment horizontal="center"/>
    </xf>
    <xf numFmtId="0" fontId="0" fillId="0" borderId="5" xfId="0" applyBorder="1"/>
    <xf numFmtId="0" fontId="9" fillId="5" borderId="5" xfId="0" applyFont="1" applyFill="1" applyBorder="1" applyAlignment="1">
      <alignment horizontal="justify" vertical="center" wrapText="1"/>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center" vertical="center" wrapText="1"/>
    </xf>
    <xf numFmtId="0" fontId="6" fillId="4" borderId="5" xfId="3" applyFont="1" applyBorder="1" applyAlignment="1">
      <alignment horizontal="justify" vertical="center" wrapText="1"/>
    </xf>
    <xf numFmtId="0" fontId="6" fillId="4" borderId="5" xfId="3"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4">
    <cellStyle name="Normal" xfId="0" builtinId="0"/>
    <cellStyle name="Normal 3" xfId="2" xr:uid="{DA505C3A-5194-4BBE-90B3-85E5756471B7}"/>
    <cellStyle name="Normal 5" xfId="3" xr:uid="{6CF989CB-9FA7-49A2-9A07-C6634DB0B11E}"/>
    <cellStyle name="Normal 6 2" xfId="1" xr:uid="{9DE96BBA-2D2B-45C4-8417-14B9D473B6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J21" workbookViewId="0">
      <selection activeCell="O19" sqref="O19:O22"/>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154</v>
      </c>
    </row>
    <row r="5" spans="1:15" x14ac:dyDescent="0.25">
      <c r="B5" s="1" t="s">
        <v>6</v>
      </c>
      <c r="C5" s="3">
        <v>45838</v>
      </c>
    </row>
    <row r="6" spans="1:15" x14ac:dyDescent="0.25">
      <c r="B6" s="1" t="s">
        <v>7</v>
      </c>
      <c r="C6" s="1">
        <v>6</v>
      </c>
      <c r="D6" s="1" t="s">
        <v>8</v>
      </c>
    </row>
    <row r="8" spans="1:15" x14ac:dyDescent="0.25">
      <c r="A8" s="1" t="s">
        <v>9</v>
      </c>
      <c r="B8" s="39" t="s">
        <v>10</v>
      </c>
      <c r="C8" s="40"/>
      <c r="D8" s="40"/>
      <c r="E8" s="40"/>
      <c r="F8" s="40"/>
      <c r="G8" s="40"/>
      <c r="H8" s="40"/>
      <c r="I8" s="40"/>
      <c r="J8" s="40"/>
      <c r="K8" s="40"/>
      <c r="L8" s="40"/>
      <c r="M8" s="40"/>
      <c r="N8" s="40"/>
      <c r="O8" s="40"/>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15.25" thickBot="1" x14ac:dyDescent="0.3">
      <c r="A11" s="1">
        <v>1</v>
      </c>
      <c r="B11" t="s">
        <v>24</v>
      </c>
      <c r="C11" s="2" t="s">
        <v>26</v>
      </c>
      <c r="D11" s="4" t="s">
        <v>27</v>
      </c>
      <c r="E11" s="5" t="s">
        <v>28</v>
      </c>
      <c r="F11" s="5" t="s">
        <v>29</v>
      </c>
      <c r="G11" s="6" t="s">
        <v>30</v>
      </c>
      <c r="H11" s="7" t="s">
        <v>31</v>
      </c>
      <c r="I11" s="8" t="s">
        <v>32</v>
      </c>
      <c r="J11" s="9">
        <v>2</v>
      </c>
      <c r="K11" s="10">
        <v>45323</v>
      </c>
      <c r="L11" s="10">
        <v>45657</v>
      </c>
      <c r="M11" s="11">
        <f t="shared" ref="M11:M24" si="0">(+L11-K11)/7</f>
        <v>47.714285714285715</v>
      </c>
      <c r="N11" s="12">
        <v>2</v>
      </c>
      <c r="O11" s="13" t="s">
        <v>33</v>
      </c>
    </row>
    <row r="12" spans="1:15" ht="229.5" thickBot="1" x14ac:dyDescent="0.3">
      <c r="A12" s="1">
        <v>1</v>
      </c>
      <c r="B12" t="s">
        <v>245</v>
      </c>
      <c r="C12" s="2" t="s">
        <v>198</v>
      </c>
      <c r="D12" s="4" t="s">
        <v>34</v>
      </c>
      <c r="E12" s="6" t="s">
        <v>35</v>
      </c>
      <c r="F12" s="6" t="s">
        <v>36</v>
      </c>
      <c r="G12" s="6" t="s">
        <v>37</v>
      </c>
      <c r="H12" s="14" t="s">
        <v>38</v>
      </c>
      <c r="I12" s="15" t="s">
        <v>39</v>
      </c>
      <c r="J12" s="16">
        <v>4</v>
      </c>
      <c r="K12" s="17">
        <v>44910</v>
      </c>
      <c r="L12" s="17">
        <v>45641</v>
      </c>
      <c r="M12" s="11">
        <f t="shared" si="0"/>
        <v>104.42857142857143</v>
      </c>
      <c r="N12" s="18">
        <v>4</v>
      </c>
      <c r="O12" s="19" t="s">
        <v>40</v>
      </c>
    </row>
    <row r="13" spans="1:15" ht="229.5" thickBot="1" x14ac:dyDescent="0.3">
      <c r="A13" s="1">
        <v>1</v>
      </c>
      <c r="B13" t="s">
        <v>246</v>
      </c>
      <c r="C13" s="2" t="s">
        <v>199</v>
      </c>
      <c r="D13" s="4" t="s">
        <v>34</v>
      </c>
      <c r="E13" s="6" t="s">
        <v>41</v>
      </c>
      <c r="F13" s="6" t="s">
        <v>36</v>
      </c>
      <c r="G13" s="6" t="s">
        <v>37</v>
      </c>
      <c r="H13" s="14" t="s">
        <v>42</v>
      </c>
      <c r="I13" s="15" t="s">
        <v>39</v>
      </c>
      <c r="J13" s="16">
        <v>4</v>
      </c>
      <c r="K13" s="17">
        <v>44910</v>
      </c>
      <c r="L13" s="17">
        <v>45641</v>
      </c>
      <c r="M13" s="11">
        <f t="shared" si="0"/>
        <v>104.42857142857143</v>
      </c>
      <c r="N13" s="18">
        <v>4</v>
      </c>
      <c r="O13" s="19" t="s">
        <v>43</v>
      </c>
    </row>
    <row r="14" spans="1:15" ht="229.5" thickBot="1" x14ac:dyDescent="0.3">
      <c r="A14" s="1">
        <v>1</v>
      </c>
      <c r="B14" t="s">
        <v>247</v>
      </c>
      <c r="C14" s="2" t="s">
        <v>200</v>
      </c>
      <c r="D14" s="4" t="s">
        <v>34</v>
      </c>
      <c r="E14" s="6" t="s">
        <v>44</v>
      </c>
      <c r="F14" s="6" t="s">
        <v>36</v>
      </c>
      <c r="G14" s="6" t="s">
        <v>37</v>
      </c>
      <c r="H14" s="14" t="s">
        <v>45</v>
      </c>
      <c r="I14" s="16" t="s">
        <v>46</v>
      </c>
      <c r="J14" s="16">
        <v>1</v>
      </c>
      <c r="K14" s="17">
        <v>44910</v>
      </c>
      <c r="L14" s="17">
        <v>45366</v>
      </c>
      <c r="M14" s="11">
        <f t="shared" si="0"/>
        <v>65.142857142857139</v>
      </c>
      <c r="N14" s="18">
        <v>1</v>
      </c>
      <c r="O14" s="19" t="s">
        <v>47</v>
      </c>
    </row>
    <row r="15" spans="1:15" ht="229.5" thickBot="1" x14ac:dyDescent="0.3">
      <c r="A15" s="1">
        <v>1</v>
      </c>
      <c r="B15" t="s">
        <v>248</v>
      </c>
      <c r="C15" s="2" t="s">
        <v>201</v>
      </c>
      <c r="D15" s="4" t="s">
        <v>34</v>
      </c>
      <c r="E15" s="6" t="s">
        <v>48</v>
      </c>
      <c r="F15" s="6" t="s">
        <v>36</v>
      </c>
      <c r="G15" s="6" t="s">
        <v>37</v>
      </c>
      <c r="H15" s="14" t="s">
        <v>49</v>
      </c>
      <c r="I15" s="16" t="s">
        <v>39</v>
      </c>
      <c r="J15" s="16">
        <v>1</v>
      </c>
      <c r="K15" s="17">
        <v>44910</v>
      </c>
      <c r="L15" s="17">
        <v>45306</v>
      </c>
      <c r="M15" s="11">
        <f t="shared" si="0"/>
        <v>56.571428571428569</v>
      </c>
      <c r="N15" s="18">
        <v>1</v>
      </c>
      <c r="O15" s="19" t="s">
        <v>50</v>
      </c>
    </row>
    <row r="16" spans="1:15" ht="229.5" thickBot="1" x14ac:dyDescent="0.3">
      <c r="A16" s="1">
        <v>1</v>
      </c>
      <c r="B16" t="s">
        <v>249</v>
      </c>
      <c r="C16" s="2" t="s">
        <v>202</v>
      </c>
      <c r="D16" s="4" t="s">
        <v>34</v>
      </c>
      <c r="E16" s="6" t="s">
        <v>51</v>
      </c>
      <c r="F16" s="6" t="s">
        <v>36</v>
      </c>
      <c r="G16" s="6" t="s">
        <v>37</v>
      </c>
      <c r="H16" s="14" t="s">
        <v>52</v>
      </c>
      <c r="I16" s="16" t="s">
        <v>46</v>
      </c>
      <c r="J16" s="16">
        <v>1</v>
      </c>
      <c r="K16" s="17">
        <v>45338</v>
      </c>
      <c r="L16" s="17">
        <v>45381</v>
      </c>
      <c r="M16" s="11">
        <f t="shared" si="0"/>
        <v>6.1428571428571432</v>
      </c>
      <c r="N16" s="18">
        <v>1</v>
      </c>
      <c r="O16" s="19" t="s">
        <v>53</v>
      </c>
    </row>
    <row r="17" spans="1:15" ht="215.25" thickBot="1" x14ac:dyDescent="0.3">
      <c r="A17" s="1">
        <v>1</v>
      </c>
      <c r="B17" t="s">
        <v>250</v>
      </c>
      <c r="C17" s="2" t="s">
        <v>203</v>
      </c>
      <c r="D17" s="4" t="s">
        <v>54</v>
      </c>
      <c r="E17" s="6" t="s">
        <v>55</v>
      </c>
      <c r="F17" s="6" t="s">
        <v>56</v>
      </c>
      <c r="G17" s="6" t="s">
        <v>57</v>
      </c>
      <c r="H17" s="7" t="s">
        <v>58</v>
      </c>
      <c r="I17" s="20" t="s">
        <v>39</v>
      </c>
      <c r="J17" s="20">
        <v>1</v>
      </c>
      <c r="K17" s="21">
        <v>45352</v>
      </c>
      <c r="L17" s="21">
        <v>45641</v>
      </c>
      <c r="M17" s="11">
        <f t="shared" si="0"/>
        <v>41.285714285714285</v>
      </c>
      <c r="N17" s="18">
        <v>1</v>
      </c>
      <c r="O17" s="19" t="s">
        <v>59</v>
      </c>
    </row>
    <row r="18" spans="1:15" ht="215.25" thickBot="1" x14ac:dyDescent="0.3">
      <c r="A18" s="1">
        <v>1</v>
      </c>
      <c r="B18" t="s">
        <v>251</v>
      </c>
      <c r="C18" s="2" t="s">
        <v>204</v>
      </c>
      <c r="D18" s="4" t="s">
        <v>54</v>
      </c>
      <c r="E18" s="6" t="s">
        <v>55</v>
      </c>
      <c r="F18" s="6" t="s">
        <v>56</v>
      </c>
      <c r="G18" s="6" t="s">
        <v>57</v>
      </c>
      <c r="H18" s="6" t="s">
        <v>60</v>
      </c>
      <c r="I18" s="8" t="s">
        <v>61</v>
      </c>
      <c r="J18" s="8">
        <v>2</v>
      </c>
      <c r="K18" s="10">
        <v>45352</v>
      </c>
      <c r="L18" s="10">
        <v>45657</v>
      </c>
      <c r="M18" s="11">
        <f t="shared" si="0"/>
        <v>43.571428571428569</v>
      </c>
      <c r="N18" s="18">
        <v>2</v>
      </c>
      <c r="O18" s="19" t="s">
        <v>62</v>
      </c>
    </row>
    <row r="19" spans="1:15" ht="215.25" thickBot="1" x14ac:dyDescent="0.3">
      <c r="A19" s="1">
        <v>1</v>
      </c>
      <c r="B19" t="s">
        <v>252</v>
      </c>
      <c r="C19" s="2" t="s">
        <v>205</v>
      </c>
      <c r="D19" s="4" t="s">
        <v>54</v>
      </c>
      <c r="E19" s="6" t="s">
        <v>55</v>
      </c>
      <c r="F19" s="6" t="s">
        <v>56</v>
      </c>
      <c r="G19" s="6" t="s">
        <v>57</v>
      </c>
      <c r="H19" s="7" t="s">
        <v>63</v>
      </c>
      <c r="I19" s="20" t="s">
        <v>64</v>
      </c>
      <c r="J19" s="20">
        <v>6</v>
      </c>
      <c r="K19" s="21">
        <v>45323</v>
      </c>
      <c r="L19" s="21">
        <v>45641</v>
      </c>
      <c r="M19" s="11">
        <f t="shared" si="0"/>
        <v>45.428571428571431</v>
      </c>
      <c r="N19" s="18">
        <v>6</v>
      </c>
      <c r="O19" s="19" t="s">
        <v>292</v>
      </c>
    </row>
    <row r="20" spans="1:15" ht="215.25" thickBot="1" x14ac:dyDescent="0.3">
      <c r="A20" s="1">
        <v>1</v>
      </c>
      <c r="B20" t="s">
        <v>253</v>
      </c>
      <c r="C20" s="2" t="s">
        <v>206</v>
      </c>
      <c r="D20" s="4" t="s">
        <v>54</v>
      </c>
      <c r="E20" s="6" t="s">
        <v>55</v>
      </c>
      <c r="F20" s="6" t="s">
        <v>56</v>
      </c>
      <c r="G20" s="6" t="s">
        <v>57</v>
      </c>
      <c r="H20" s="7" t="s">
        <v>65</v>
      </c>
      <c r="I20" s="20" t="s">
        <v>66</v>
      </c>
      <c r="J20" s="20">
        <v>6</v>
      </c>
      <c r="K20" s="21">
        <v>45352</v>
      </c>
      <c r="L20" s="21">
        <v>45657</v>
      </c>
      <c r="M20" s="11">
        <f t="shared" si="0"/>
        <v>43.571428571428569</v>
      </c>
      <c r="N20" s="18">
        <v>6</v>
      </c>
      <c r="O20" s="19" t="s">
        <v>292</v>
      </c>
    </row>
    <row r="21" spans="1:15" ht="215.25" thickBot="1" x14ac:dyDescent="0.3">
      <c r="A21" s="1">
        <v>1</v>
      </c>
      <c r="B21" t="s">
        <v>254</v>
      </c>
      <c r="C21" s="2" t="s">
        <v>207</v>
      </c>
      <c r="D21" s="4" t="s">
        <v>54</v>
      </c>
      <c r="E21" s="6" t="s">
        <v>55</v>
      </c>
      <c r="F21" s="6" t="s">
        <v>56</v>
      </c>
      <c r="G21" s="6" t="s">
        <v>57</v>
      </c>
      <c r="H21" s="7" t="s">
        <v>67</v>
      </c>
      <c r="I21" s="20" t="s">
        <v>39</v>
      </c>
      <c r="J21" s="20">
        <v>1</v>
      </c>
      <c r="K21" s="21">
        <v>45352</v>
      </c>
      <c r="L21" s="21">
        <v>45641</v>
      </c>
      <c r="M21" s="11">
        <f t="shared" si="0"/>
        <v>41.285714285714285</v>
      </c>
      <c r="N21" s="18">
        <v>1</v>
      </c>
      <c r="O21" s="19" t="s">
        <v>292</v>
      </c>
    </row>
    <row r="22" spans="1:15" ht="215.25" thickBot="1" x14ac:dyDescent="0.3">
      <c r="A22" s="1">
        <v>1</v>
      </c>
      <c r="B22" t="s">
        <v>255</v>
      </c>
      <c r="C22" s="2" t="s">
        <v>208</v>
      </c>
      <c r="D22" s="4" t="s">
        <v>54</v>
      </c>
      <c r="E22" s="6" t="s">
        <v>55</v>
      </c>
      <c r="F22" s="6" t="s">
        <v>56</v>
      </c>
      <c r="G22" s="6" t="s">
        <v>57</v>
      </c>
      <c r="H22" s="7" t="s">
        <v>68</v>
      </c>
      <c r="I22" s="20" t="s">
        <v>69</v>
      </c>
      <c r="J22" s="20">
        <v>3</v>
      </c>
      <c r="K22" s="21">
        <v>45352</v>
      </c>
      <c r="L22" s="21">
        <v>45641</v>
      </c>
      <c r="M22" s="11">
        <f t="shared" si="0"/>
        <v>41.285714285714285</v>
      </c>
      <c r="N22" s="18">
        <v>3</v>
      </c>
      <c r="O22" s="19" t="s">
        <v>292</v>
      </c>
    </row>
    <row r="23" spans="1:15" ht="215.25" thickBot="1" x14ac:dyDescent="0.3">
      <c r="A23" s="1">
        <v>1</v>
      </c>
      <c r="B23" t="s">
        <v>256</v>
      </c>
      <c r="C23" s="2" t="s">
        <v>209</v>
      </c>
      <c r="D23" s="4" t="s">
        <v>54</v>
      </c>
      <c r="E23" s="6" t="s">
        <v>55</v>
      </c>
      <c r="F23" s="6" t="s">
        <v>56</v>
      </c>
      <c r="G23" s="6" t="s">
        <v>57</v>
      </c>
      <c r="H23" s="7" t="s">
        <v>70</v>
      </c>
      <c r="I23" s="20" t="s">
        <v>71</v>
      </c>
      <c r="J23" s="20">
        <v>1</v>
      </c>
      <c r="K23" s="21">
        <v>45442</v>
      </c>
      <c r="L23" s="21">
        <v>45595</v>
      </c>
      <c r="M23" s="11">
        <f t="shared" si="0"/>
        <v>21.857142857142858</v>
      </c>
      <c r="N23" s="18">
        <v>1</v>
      </c>
      <c r="O23" s="19" t="s">
        <v>72</v>
      </c>
    </row>
    <row r="24" spans="1:15" ht="215.25" thickBot="1" x14ac:dyDescent="0.3">
      <c r="A24" s="1">
        <v>1</v>
      </c>
      <c r="B24" t="s">
        <v>257</v>
      </c>
      <c r="C24" s="2" t="s">
        <v>210</v>
      </c>
      <c r="D24" s="4" t="s">
        <v>54</v>
      </c>
      <c r="E24" s="6" t="s">
        <v>55</v>
      </c>
      <c r="F24" s="6" t="s">
        <v>56</v>
      </c>
      <c r="G24" s="6" t="s">
        <v>57</v>
      </c>
      <c r="H24" s="7" t="s">
        <v>73</v>
      </c>
      <c r="I24" s="20" t="s">
        <v>74</v>
      </c>
      <c r="J24" s="20">
        <v>2</v>
      </c>
      <c r="K24" s="21">
        <v>45352</v>
      </c>
      <c r="L24" s="21">
        <v>45641</v>
      </c>
      <c r="M24" s="11">
        <f t="shared" si="0"/>
        <v>41.285714285714285</v>
      </c>
      <c r="N24" s="18">
        <v>2</v>
      </c>
      <c r="O24" s="13" t="s">
        <v>75</v>
      </c>
    </row>
    <row r="25" spans="1:15" ht="229.5" thickBot="1" x14ac:dyDescent="0.3">
      <c r="A25" s="1">
        <v>1</v>
      </c>
      <c r="B25" t="s">
        <v>258</v>
      </c>
      <c r="C25" s="2" t="s">
        <v>211</v>
      </c>
      <c r="D25" s="4" t="s">
        <v>76</v>
      </c>
      <c r="E25" s="22" t="s">
        <v>77</v>
      </c>
      <c r="F25" s="23" t="s">
        <v>78</v>
      </c>
      <c r="G25" s="23" t="s">
        <v>79</v>
      </c>
      <c r="H25" s="14" t="s">
        <v>80</v>
      </c>
      <c r="I25" s="16" t="s">
        <v>39</v>
      </c>
      <c r="J25" s="16">
        <v>1</v>
      </c>
      <c r="K25" s="17">
        <v>45292</v>
      </c>
      <c r="L25" s="17">
        <v>45351</v>
      </c>
      <c r="M25" s="24">
        <f>(+L25-K25)/7</f>
        <v>8.4285714285714288</v>
      </c>
      <c r="N25" s="25">
        <v>1</v>
      </c>
      <c r="O25" s="13" t="s">
        <v>81</v>
      </c>
    </row>
    <row r="26" spans="1:15" ht="229.5" thickBot="1" x14ac:dyDescent="0.3">
      <c r="A26" s="1">
        <v>1</v>
      </c>
      <c r="B26" t="s">
        <v>259</v>
      </c>
      <c r="C26" s="2" t="s">
        <v>212</v>
      </c>
      <c r="D26" s="4" t="s">
        <v>76</v>
      </c>
      <c r="E26" s="22" t="s">
        <v>77</v>
      </c>
      <c r="F26" s="23" t="s">
        <v>78</v>
      </c>
      <c r="G26" s="23" t="s">
        <v>79</v>
      </c>
      <c r="H26" s="14" t="s">
        <v>82</v>
      </c>
      <c r="I26" s="16" t="s">
        <v>39</v>
      </c>
      <c r="J26" s="16">
        <v>1</v>
      </c>
      <c r="K26" s="17">
        <v>45292</v>
      </c>
      <c r="L26" s="17">
        <v>45351</v>
      </c>
      <c r="M26" s="24">
        <f>(+L26-K26)/7</f>
        <v>8.4285714285714288</v>
      </c>
      <c r="N26" s="25">
        <v>1</v>
      </c>
      <c r="O26" s="13" t="s">
        <v>83</v>
      </c>
    </row>
    <row r="27" spans="1:15" ht="229.5" thickBot="1" x14ac:dyDescent="0.3">
      <c r="A27" s="1">
        <v>1</v>
      </c>
      <c r="B27" t="s">
        <v>260</v>
      </c>
      <c r="C27" s="2" t="s">
        <v>213</v>
      </c>
      <c r="D27" s="4" t="s">
        <v>76</v>
      </c>
      <c r="E27" s="22" t="s">
        <v>77</v>
      </c>
      <c r="F27" s="23" t="s">
        <v>78</v>
      </c>
      <c r="G27" s="23" t="s">
        <v>79</v>
      </c>
      <c r="H27" s="14" t="s">
        <v>84</v>
      </c>
      <c r="I27" s="16" t="s">
        <v>39</v>
      </c>
      <c r="J27" s="16">
        <v>1</v>
      </c>
      <c r="K27" s="17">
        <v>45292</v>
      </c>
      <c r="L27" s="17">
        <v>45351</v>
      </c>
      <c r="M27" s="24">
        <f>(+L27-K27)/7</f>
        <v>8.4285714285714288</v>
      </c>
      <c r="N27" s="25">
        <v>1</v>
      </c>
      <c r="O27" s="13" t="s">
        <v>85</v>
      </c>
    </row>
    <row r="28" spans="1:15" ht="229.5" thickBot="1" x14ac:dyDescent="0.3">
      <c r="A28" s="1">
        <v>1</v>
      </c>
      <c r="B28" t="s">
        <v>261</v>
      </c>
      <c r="C28" s="2" t="s">
        <v>214</v>
      </c>
      <c r="D28" s="4" t="s">
        <v>76</v>
      </c>
      <c r="E28" s="22" t="s">
        <v>77</v>
      </c>
      <c r="F28" s="23" t="s">
        <v>78</v>
      </c>
      <c r="G28" s="23" t="s">
        <v>79</v>
      </c>
      <c r="H28" s="14" t="s">
        <v>86</v>
      </c>
      <c r="I28" s="16" t="s">
        <v>39</v>
      </c>
      <c r="J28" s="16">
        <v>1</v>
      </c>
      <c r="K28" s="17">
        <v>45292</v>
      </c>
      <c r="L28" s="17">
        <v>45351</v>
      </c>
      <c r="M28" s="24">
        <f t="shared" ref="M28:M58" si="1">(+L28-K28)/7</f>
        <v>8.4285714285714288</v>
      </c>
      <c r="N28" s="11">
        <v>1</v>
      </c>
      <c r="O28" s="26" t="s">
        <v>87</v>
      </c>
    </row>
    <row r="29" spans="1:15" ht="229.5" thickBot="1" x14ac:dyDescent="0.3">
      <c r="A29" s="1">
        <v>1</v>
      </c>
      <c r="B29" t="s">
        <v>262</v>
      </c>
      <c r="C29" s="2" t="s">
        <v>215</v>
      </c>
      <c r="D29" s="4" t="s">
        <v>76</v>
      </c>
      <c r="E29" s="22" t="s">
        <v>77</v>
      </c>
      <c r="F29" s="23" t="s">
        <v>78</v>
      </c>
      <c r="G29" s="23" t="s">
        <v>79</v>
      </c>
      <c r="H29" s="14" t="s">
        <v>88</v>
      </c>
      <c r="I29" s="16" t="s">
        <v>39</v>
      </c>
      <c r="J29" s="16">
        <v>1</v>
      </c>
      <c r="K29" s="17">
        <v>45292</v>
      </c>
      <c r="L29" s="17">
        <v>45351</v>
      </c>
      <c r="M29" s="24">
        <f t="shared" si="1"/>
        <v>8.4285714285714288</v>
      </c>
      <c r="N29" s="16">
        <v>1</v>
      </c>
      <c r="O29" s="26" t="s">
        <v>89</v>
      </c>
    </row>
    <row r="30" spans="1:15" ht="229.5" thickBot="1" x14ac:dyDescent="0.3">
      <c r="A30" s="1">
        <v>1</v>
      </c>
      <c r="B30" t="s">
        <v>263</v>
      </c>
      <c r="C30" s="2" t="s">
        <v>216</v>
      </c>
      <c r="D30" s="4" t="s">
        <v>76</v>
      </c>
      <c r="E30" s="22" t="s">
        <v>77</v>
      </c>
      <c r="F30" s="23" t="s">
        <v>78</v>
      </c>
      <c r="G30" s="23" t="s">
        <v>79</v>
      </c>
      <c r="H30" s="14" t="s">
        <v>90</v>
      </c>
      <c r="I30" s="16" t="s">
        <v>91</v>
      </c>
      <c r="J30" s="16">
        <v>10</v>
      </c>
      <c r="K30" s="17">
        <v>45292</v>
      </c>
      <c r="L30" s="17">
        <v>45443</v>
      </c>
      <c r="M30" s="24">
        <f t="shared" si="1"/>
        <v>21.571428571428573</v>
      </c>
      <c r="N30" s="16">
        <v>10</v>
      </c>
      <c r="O30" s="26" t="s">
        <v>92</v>
      </c>
    </row>
    <row r="31" spans="1:15" ht="229.5" thickBot="1" x14ac:dyDescent="0.3">
      <c r="A31" s="1">
        <v>1</v>
      </c>
      <c r="B31" t="s">
        <v>264</v>
      </c>
      <c r="C31" s="2" t="s">
        <v>217</v>
      </c>
      <c r="D31" s="4" t="s">
        <v>76</v>
      </c>
      <c r="E31" s="22" t="s">
        <v>77</v>
      </c>
      <c r="F31" s="23" t="s">
        <v>78</v>
      </c>
      <c r="G31" s="23" t="s">
        <v>79</v>
      </c>
      <c r="H31" s="14" t="s">
        <v>93</v>
      </c>
      <c r="I31" s="16" t="s">
        <v>39</v>
      </c>
      <c r="J31" s="16">
        <v>1</v>
      </c>
      <c r="K31" s="17">
        <v>45323</v>
      </c>
      <c r="L31" s="17">
        <v>45351</v>
      </c>
      <c r="M31" s="24">
        <f t="shared" si="1"/>
        <v>4</v>
      </c>
      <c r="N31" s="16">
        <v>1</v>
      </c>
      <c r="O31" s="26" t="s">
        <v>87</v>
      </c>
    </row>
    <row r="32" spans="1:15" ht="229.5" thickBot="1" x14ac:dyDescent="0.3">
      <c r="A32" s="1">
        <v>1</v>
      </c>
      <c r="B32" t="s">
        <v>265</v>
      </c>
      <c r="C32" s="2" t="s">
        <v>218</v>
      </c>
      <c r="D32" s="4" t="s">
        <v>76</v>
      </c>
      <c r="E32" s="22" t="s">
        <v>77</v>
      </c>
      <c r="F32" s="23" t="s">
        <v>78</v>
      </c>
      <c r="G32" s="23" t="s">
        <v>79</v>
      </c>
      <c r="H32" s="14" t="s">
        <v>94</v>
      </c>
      <c r="I32" s="16" t="s">
        <v>39</v>
      </c>
      <c r="J32" s="16">
        <v>1</v>
      </c>
      <c r="K32" s="17">
        <v>45323</v>
      </c>
      <c r="L32" s="17">
        <v>45351</v>
      </c>
      <c r="M32" s="24">
        <f t="shared" si="1"/>
        <v>4</v>
      </c>
      <c r="N32" s="16">
        <v>1</v>
      </c>
      <c r="O32" s="26" t="s">
        <v>87</v>
      </c>
    </row>
    <row r="33" spans="1:15" ht="229.5" thickBot="1" x14ac:dyDescent="0.3">
      <c r="A33" s="1">
        <v>1</v>
      </c>
      <c r="B33" t="s">
        <v>266</v>
      </c>
      <c r="C33" s="2" t="s">
        <v>219</v>
      </c>
      <c r="D33" s="4" t="s">
        <v>76</v>
      </c>
      <c r="E33" s="22" t="s">
        <v>77</v>
      </c>
      <c r="F33" s="23" t="s">
        <v>78</v>
      </c>
      <c r="G33" s="23" t="s">
        <v>79</v>
      </c>
      <c r="H33" s="14" t="s">
        <v>95</v>
      </c>
      <c r="I33" s="16" t="s">
        <v>96</v>
      </c>
      <c r="J33" s="16">
        <v>2</v>
      </c>
      <c r="K33" s="17">
        <v>45292</v>
      </c>
      <c r="L33" s="17">
        <v>45641</v>
      </c>
      <c r="M33" s="24">
        <f t="shared" si="1"/>
        <v>49.857142857142854</v>
      </c>
      <c r="N33" s="16">
        <v>2</v>
      </c>
      <c r="O33" s="13" t="s">
        <v>97</v>
      </c>
    </row>
    <row r="34" spans="1:15" ht="277.5" thickBot="1" x14ac:dyDescent="0.3">
      <c r="A34" s="1">
        <v>1</v>
      </c>
      <c r="B34" t="s">
        <v>267</v>
      </c>
      <c r="C34" s="2" t="s">
        <v>220</v>
      </c>
      <c r="D34" s="27" t="s">
        <v>98</v>
      </c>
      <c r="E34" s="28" t="s">
        <v>99</v>
      </c>
      <c r="F34" s="29" t="s">
        <v>100</v>
      </c>
      <c r="G34" s="29" t="s">
        <v>101</v>
      </c>
      <c r="H34" s="7" t="s">
        <v>102</v>
      </c>
      <c r="I34" s="8" t="s">
        <v>103</v>
      </c>
      <c r="J34" s="8">
        <v>1</v>
      </c>
      <c r="K34" s="10">
        <v>45658</v>
      </c>
      <c r="L34" s="10">
        <v>45688</v>
      </c>
      <c r="M34" s="11">
        <f t="shared" si="1"/>
        <v>4.2857142857142856</v>
      </c>
      <c r="N34" s="30">
        <v>1</v>
      </c>
      <c r="O34" s="13" t="s">
        <v>104</v>
      </c>
    </row>
    <row r="35" spans="1:15" ht="277.5" thickBot="1" x14ac:dyDescent="0.3">
      <c r="A35" s="1">
        <v>1</v>
      </c>
      <c r="B35" t="s">
        <v>268</v>
      </c>
      <c r="C35" s="2" t="s">
        <v>221</v>
      </c>
      <c r="D35" s="27" t="s">
        <v>98</v>
      </c>
      <c r="E35" s="28" t="s">
        <v>99</v>
      </c>
      <c r="F35" s="29" t="s">
        <v>100</v>
      </c>
      <c r="G35" s="29" t="s">
        <v>101</v>
      </c>
      <c r="H35" s="7" t="s">
        <v>105</v>
      </c>
      <c r="I35" s="8" t="s">
        <v>69</v>
      </c>
      <c r="J35" s="8">
        <v>3</v>
      </c>
      <c r="K35" s="10">
        <v>45689</v>
      </c>
      <c r="L35" s="10">
        <v>45930</v>
      </c>
      <c r="M35" s="11">
        <f t="shared" si="1"/>
        <v>34.428571428571431</v>
      </c>
      <c r="N35" s="31">
        <v>0</v>
      </c>
      <c r="O35" s="32"/>
    </row>
    <row r="36" spans="1:15" ht="247.5" thickBot="1" x14ac:dyDescent="0.3">
      <c r="A36" s="1">
        <v>1</v>
      </c>
      <c r="B36" t="s">
        <v>269</v>
      </c>
      <c r="C36" s="2" t="s">
        <v>222</v>
      </c>
      <c r="D36" s="27" t="s">
        <v>106</v>
      </c>
      <c r="E36" s="33" t="s">
        <v>107</v>
      </c>
      <c r="F36" s="29" t="s">
        <v>108</v>
      </c>
      <c r="G36" s="29" t="s">
        <v>109</v>
      </c>
      <c r="H36" s="6" t="s">
        <v>110</v>
      </c>
      <c r="I36" s="8" t="s">
        <v>111</v>
      </c>
      <c r="J36" s="8">
        <v>2</v>
      </c>
      <c r="K36" s="10">
        <v>45689</v>
      </c>
      <c r="L36" s="10">
        <v>45868</v>
      </c>
      <c r="M36" s="11">
        <f t="shared" si="1"/>
        <v>25.571428571428573</v>
      </c>
      <c r="N36" s="31">
        <v>0</v>
      </c>
      <c r="O36" s="32"/>
    </row>
    <row r="37" spans="1:15" ht="220.5" thickBot="1" x14ac:dyDescent="0.3">
      <c r="A37" s="1">
        <v>1</v>
      </c>
      <c r="B37" t="s">
        <v>270</v>
      </c>
      <c r="C37" s="2" t="s">
        <v>223</v>
      </c>
      <c r="D37" s="27" t="s">
        <v>112</v>
      </c>
      <c r="E37" s="28" t="s">
        <v>113</v>
      </c>
      <c r="F37" s="29" t="s">
        <v>114</v>
      </c>
      <c r="G37" s="29" t="s">
        <v>115</v>
      </c>
      <c r="H37" s="6" t="s">
        <v>110</v>
      </c>
      <c r="I37" s="8" t="s">
        <v>116</v>
      </c>
      <c r="J37" s="8">
        <v>2</v>
      </c>
      <c r="K37" s="10">
        <v>45689</v>
      </c>
      <c r="L37" s="10">
        <v>45868</v>
      </c>
      <c r="M37" s="11">
        <f t="shared" si="1"/>
        <v>25.571428571428573</v>
      </c>
      <c r="N37" s="31">
        <v>0</v>
      </c>
      <c r="O37" s="32"/>
    </row>
    <row r="38" spans="1:15" ht="257.25" thickBot="1" x14ac:dyDescent="0.3">
      <c r="A38" s="1">
        <v>1</v>
      </c>
      <c r="B38" t="s">
        <v>271</v>
      </c>
      <c r="C38" s="2" t="s">
        <v>224</v>
      </c>
      <c r="D38" s="27" t="s">
        <v>117</v>
      </c>
      <c r="E38" s="28" t="s">
        <v>118</v>
      </c>
      <c r="F38" s="29" t="s">
        <v>119</v>
      </c>
      <c r="G38" s="29" t="s">
        <v>120</v>
      </c>
      <c r="H38" s="6" t="s">
        <v>121</v>
      </c>
      <c r="I38" s="8" t="s">
        <v>122</v>
      </c>
      <c r="J38" s="8">
        <v>1</v>
      </c>
      <c r="K38" s="10">
        <v>45689</v>
      </c>
      <c r="L38" s="10">
        <v>45777</v>
      </c>
      <c r="M38" s="11">
        <f t="shared" si="1"/>
        <v>12.571428571428571</v>
      </c>
      <c r="N38" s="34">
        <v>1</v>
      </c>
      <c r="O38" s="35" t="s">
        <v>123</v>
      </c>
    </row>
    <row r="39" spans="1:15" ht="260.25" thickBot="1" x14ac:dyDescent="0.3">
      <c r="A39" s="1">
        <v>1</v>
      </c>
      <c r="B39" t="s">
        <v>272</v>
      </c>
      <c r="C39" s="2" t="s">
        <v>225</v>
      </c>
      <c r="D39" s="27" t="s">
        <v>124</v>
      </c>
      <c r="E39" s="28" t="s">
        <v>125</v>
      </c>
      <c r="F39" s="29" t="s">
        <v>126</v>
      </c>
      <c r="G39" s="29" t="s">
        <v>127</v>
      </c>
      <c r="H39" s="6" t="s">
        <v>128</v>
      </c>
      <c r="I39" s="15" t="s">
        <v>129</v>
      </c>
      <c r="J39" s="16">
        <v>1</v>
      </c>
      <c r="K39" s="10">
        <v>45689</v>
      </c>
      <c r="L39" s="10">
        <v>45838</v>
      </c>
      <c r="M39" s="11">
        <f t="shared" si="1"/>
        <v>21.285714285714285</v>
      </c>
      <c r="N39" s="31">
        <v>0</v>
      </c>
      <c r="O39" s="34" t="s">
        <v>130</v>
      </c>
    </row>
    <row r="40" spans="1:15" ht="260.25" thickBot="1" x14ac:dyDescent="0.3">
      <c r="A40" s="1">
        <v>1</v>
      </c>
      <c r="B40" t="s">
        <v>273</v>
      </c>
      <c r="C40" s="2" t="s">
        <v>226</v>
      </c>
      <c r="D40" s="27" t="s">
        <v>124</v>
      </c>
      <c r="E40" s="28" t="s">
        <v>125</v>
      </c>
      <c r="F40" s="29" t="s">
        <v>126</v>
      </c>
      <c r="G40" s="29" t="s">
        <v>127</v>
      </c>
      <c r="H40" s="6" t="s">
        <v>131</v>
      </c>
      <c r="I40" s="15" t="s">
        <v>132</v>
      </c>
      <c r="J40" s="16">
        <v>1</v>
      </c>
      <c r="K40" s="10">
        <v>45689</v>
      </c>
      <c r="L40" s="10">
        <v>45838</v>
      </c>
      <c r="M40" s="11">
        <f t="shared" si="1"/>
        <v>21.285714285714285</v>
      </c>
      <c r="N40" s="31">
        <v>0</v>
      </c>
      <c r="O40" s="34" t="s">
        <v>130</v>
      </c>
    </row>
    <row r="41" spans="1:15" ht="260.25" thickBot="1" x14ac:dyDescent="0.3">
      <c r="A41" s="1">
        <v>1</v>
      </c>
      <c r="B41" t="s">
        <v>274</v>
      </c>
      <c r="C41" s="2" t="s">
        <v>227</v>
      </c>
      <c r="D41" s="27" t="s">
        <v>124</v>
      </c>
      <c r="E41" s="28" t="s">
        <v>125</v>
      </c>
      <c r="F41" s="29" t="s">
        <v>133</v>
      </c>
      <c r="G41" s="29" t="s">
        <v>127</v>
      </c>
      <c r="H41" s="14" t="s">
        <v>134</v>
      </c>
      <c r="I41" s="15" t="s">
        <v>135</v>
      </c>
      <c r="J41" s="16">
        <v>1</v>
      </c>
      <c r="K41" s="10">
        <v>45839</v>
      </c>
      <c r="L41" s="10">
        <v>45868</v>
      </c>
      <c r="M41" s="11">
        <f t="shared" si="1"/>
        <v>4.1428571428571432</v>
      </c>
      <c r="N41" s="31">
        <v>0</v>
      </c>
      <c r="O41" s="32"/>
    </row>
    <row r="42" spans="1:15" ht="246" thickBot="1" x14ac:dyDescent="0.3">
      <c r="A42" s="1">
        <v>1</v>
      </c>
      <c r="B42" t="s">
        <v>275</v>
      </c>
      <c r="C42" s="2" t="s">
        <v>228</v>
      </c>
      <c r="D42" s="27" t="s">
        <v>136</v>
      </c>
      <c r="E42" s="28" t="s">
        <v>137</v>
      </c>
      <c r="F42" s="29" t="s">
        <v>138</v>
      </c>
      <c r="G42" s="29" t="s">
        <v>139</v>
      </c>
      <c r="H42" s="6" t="s">
        <v>140</v>
      </c>
      <c r="I42" s="8" t="s">
        <v>69</v>
      </c>
      <c r="J42" s="8">
        <v>4</v>
      </c>
      <c r="K42" s="10">
        <v>45689</v>
      </c>
      <c r="L42" s="10">
        <v>45991</v>
      </c>
      <c r="M42" s="11">
        <f t="shared" si="1"/>
        <v>43.142857142857146</v>
      </c>
      <c r="N42" s="31">
        <v>0</v>
      </c>
      <c r="O42" s="32"/>
    </row>
    <row r="43" spans="1:15" ht="246.75" thickBot="1" x14ac:dyDescent="0.3">
      <c r="A43" s="1">
        <v>1</v>
      </c>
      <c r="B43" t="s">
        <v>276</v>
      </c>
      <c r="C43" s="2" t="s">
        <v>229</v>
      </c>
      <c r="D43" s="27" t="s">
        <v>141</v>
      </c>
      <c r="E43" s="28" t="s">
        <v>142</v>
      </c>
      <c r="F43" s="29" t="s">
        <v>143</v>
      </c>
      <c r="G43" s="29" t="s">
        <v>144</v>
      </c>
      <c r="H43" s="6" t="s">
        <v>145</v>
      </c>
      <c r="I43" s="8" t="s">
        <v>146</v>
      </c>
      <c r="J43" s="8">
        <v>1</v>
      </c>
      <c r="K43" s="10">
        <v>45689</v>
      </c>
      <c r="L43" s="10">
        <v>45777</v>
      </c>
      <c r="M43" s="11">
        <f t="shared" si="1"/>
        <v>12.571428571428571</v>
      </c>
      <c r="N43" s="34">
        <v>1</v>
      </c>
      <c r="O43" s="36" t="s">
        <v>147</v>
      </c>
    </row>
    <row r="44" spans="1:15" ht="261" thickBot="1" x14ac:dyDescent="0.3">
      <c r="A44" s="1">
        <v>1</v>
      </c>
      <c r="B44" t="s">
        <v>277</v>
      </c>
      <c r="C44" s="2" t="s">
        <v>230</v>
      </c>
      <c r="D44" s="27" t="s">
        <v>148</v>
      </c>
      <c r="E44" s="28" t="s">
        <v>149</v>
      </c>
      <c r="F44" s="29" t="s">
        <v>150</v>
      </c>
      <c r="G44" s="29" t="s">
        <v>151</v>
      </c>
      <c r="H44" s="7" t="s">
        <v>152</v>
      </c>
      <c r="I44" s="8" t="s">
        <v>153</v>
      </c>
      <c r="J44" s="8">
        <v>4</v>
      </c>
      <c r="K44" s="10">
        <v>45689</v>
      </c>
      <c r="L44" s="10">
        <v>46022</v>
      </c>
      <c r="M44" s="11">
        <f t="shared" si="1"/>
        <v>47.571428571428569</v>
      </c>
      <c r="N44" s="31">
        <v>0</v>
      </c>
      <c r="O44" s="32"/>
    </row>
    <row r="45" spans="1:15" ht="261" thickBot="1" x14ac:dyDescent="0.3">
      <c r="A45" s="1">
        <v>1</v>
      </c>
      <c r="B45" t="s">
        <v>278</v>
      </c>
      <c r="C45" s="2" t="s">
        <v>231</v>
      </c>
      <c r="D45" s="27" t="s">
        <v>148</v>
      </c>
      <c r="E45" s="28" t="s">
        <v>154</v>
      </c>
      <c r="F45" s="29" t="s">
        <v>150</v>
      </c>
      <c r="G45" s="29" t="s">
        <v>151</v>
      </c>
      <c r="H45" s="7" t="s">
        <v>155</v>
      </c>
      <c r="I45" s="8" t="s">
        <v>156</v>
      </c>
      <c r="J45" s="8">
        <v>11</v>
      </c>
      <c r="K45" s="10">
        <v>45689</v>
      </c>
      <c r="L45" s="10">
        <v>46022</v>
      </c>
      <c r="M45" s="11">
        <f t="shared" si="1"/>
        <v>47.571428571428569</v>
      </c>
      <c r="N45" s="31">
        <v>0</v>
      </c>
      <c r="O45" s="32"/>
    </row>
    <row r="46" spans="1:15" ht="276" thickBot="1" x14ac:dyDescent="0.3">
      <c r="A46" s="1">
        <v>1</v>
      </c>
      <c r="B46" t="s">
        <v>279</v>
      </c>
      <c r="C46" s="2" t="s">
        <v>232</v>
      </c>
      <c r="D46" s="27" t="s">
        <v>157</v>
      </c>
      <c r="E46" s="28" t="s">
        <v>158</v>
      </c>
      <c r="F46" s="29" t="s">
        <v>159</v>
      </c>
      <c r="G46" s="29" t="s">
        <v>160</v>
      </c>
      <c r="H46" s="37" t="s">
        <v>161</v>
      </c>
      <c r="I46" s="38" t="s">
        <v>162</v>
      </c>
      <c r="J46" s="8">
        <v>1</v>
      </c>
      <c r="K46" s="10">
        <v>45689</v>
      </c>
      <c r="L46" s="10">
        <v>45746</v>
      </c>
      <c r="M46" s="11">
        <f t="shared" si="1"/>
        <v>8.1428571428571423</v>
      </c>
      <c r="N46" s="31">
        <v>0</v>
      </c>
      <c r="O46" s="34" t="s">
        <v>130</v>
      </c>
    </row>
    <row r="47" spans="1:15" ht="276" thickBot="1" x14ac:dyDescent="0.3">
      <c r="A47" s="1">
        <v>1</v>
      </c>
      <c r="B47" t="s">
        <v>280</v>
      </c>
      <c r="C47" s="2" t="s">
        <v>233</v>
      </c>
      <c r="D47" s="27" t="s">
        <v>157</v>
      </c>
      <c r="E47" s="28" t="s">
        <v>158</v>
      </c>
      <c r="F47" s="29" t="s">
        <v>159</v>
      </c>
      <c r="G47" s="29" t="s">
        <v>160</v>
      </c>
      <c r="H47" s="37" t="s">
        <v>163</v>
      </c>
      <c r="I47" s="38" t="s">
        <v>164</v>
      </c>
      <c r="J47" s="8">
        <v>1</v>
      </c>
      <c r="K47" s="10">
        <v>45748</v>
      </c>
      <c r="L47" s="10">
        <v>45777</v>
      </c>
      <c r="M47" s="11">
        <f t="shared" si="1"/>
        <v>4.1428571428571432</v>
      </c>
      <c r="N47" s="31">
        <v>0</v>
      </c>
      <c r="O47" s="34" t="s">
        <v>130</v>
      </c>
    </row>
    <row r="48" spans="1:15" ht="247.5" thickBot="1" x14ac:dyDescent="0.3">
      <c r="A48" s="1">
        <v>1</v>
      </c>
      <c r="B48" t="s">
        <v>281</v>
      </c>
      <c r="C48" s="2" t="s">
        <v>234</v>
      </c>
      <c r="D48" s="27" t="s">
        <v>165</v>
      </c>
      <c r="E48" s="28" t="s">
        <v>166</v>
      </c>
      <c r="F48" s="29" t="s">
        <v>167</v>
      </c>
      <c r="G48" s="29" t="s">
        <v>168</v>
      </c>
      <c r="H48" s="6" t="s">
        <v>169</v>
      </c>
      <c r="I48" s="8" t="s">
        <v>170</v>
      </c>
      <c r="J48" s="8">
        <v>4</v>
      </c>
      <c r="K48" s="10">
        <v>45689</v>
      </c>
      <c r="L48" s="10">
        <v>45930</v>
      </c>
      <c r="M48" s="11">
        <f t="shared" si="1"/>
        <v>34.428571428571431</v>
      </c>
      <c r="N48" s="31">
        <v>0</v>
      </c>
      <c r="O48" s="32"/>
    </row>
    <row r="49" spans="1:15" ht="276.75" thickBot="1" x14ac:dyDescent="0.3">
      <c r="A49" s="1">
        <v>1</v>
      </c>
      <c r="B49" t="s">
        <v>282</v>
      </c>
      <c r="C49" s="2" t="s">
        <v>235</v>
      </c>
      <c r="D49" s="27" t="s">
        <v>171</v>
      </c>
      <c r="E49" s="28" t="s">
        <v>172</v>
      </c>
      <c r="F49" s="29" t="s">
        <v>138</v>
      </c>
      <c r="G49" s="29" t="s">
        <v>173</v>
      </c>
      <c r="H49" s="6" t="s">
        <v>140</v>
      </c>
      <c r="I49" s="8" t="s">
        <v>69</v>
      </c>
      <c r="J49" s="8">
        <v>4</v>
      </c>
      <c r="K49" s="10">
        <v>45689</v>
      </c>
      <c r="L49" s="10">
        <v>45991</v>
      </c>
      <c r="M49" s="11">
        <f t="shared" si="1"/>
        <v>43.142857142857146</v>
      </c>
      <c r="N49" s="31">
        <v>0</v>
      </c>
      <c r="O49" s="32"/>
    </row>
    <row r="50" spans="1:15" ht="262.5" thickBot="1" x14ac:dyDescent="0.3">
      <c r="A50" s="1">
        <v>1</v>
      </c>
      <c r="B50" t="s">
        <v>283</v>
      </c>
      <c r="C50" s="2" t="s">
        <v>236</v>
      </c>
      <c r="D50" s="27" t="s">
        <v>174</v>
      </c>
      <c r="E50" s="28" t="s">
        <v>175</v>
      </c>
      <c r="F50" s="29" t="s">
        <v>138</v>
      </c>
      <c r="G50" s="29" t="s">
        <v>139</v>
      </c>
      <c r="H50" s="6" t="s">
        <v>140</v>
      </c>
      <c r="I50" s="8" t="s">
        <v>69</v>
      </c>
      <c r="J50" s="8">
        <v>4</v>
      </c>
      <c r="K50" s="10">
        <v>45689</v>
      </c>
      <c r="L50" s="10">
        <v>45991</v>
      </c>
      <c r="M50" s="11">
        <f t="shared" si="1"/>
        <v>43.142857142857146</v>
      </c>
      <c r="N50" s="31">
        <v>0</v>
      </c>
      <c r="O50" s="32"/>
    </row>
    <row r="51" spans="1:15" ht="276" thickBot="1" x14ac:dyDescent="0.3">
      <c r="A51" s="1">
        <v>1</v>
      </c>
      <c r="B51" t="s">
        <v>284</v>
      </c>
      <c r="C51" s="2" t="s">
        <v>237</v>
      </c>
      <c r="D51" s="27" t="s">
        <v>176</v>
      </c>
      <c r="E51" s="28" t="s">
        <v>177</v>
      </c>
      <c r="F51" s="29" t="s">
        <v>138</v>
      </c>
      <c r="G51" s="29" t="s">
        <v>139</v>
      </c>
      <c r="H51" s="6" t="s">
        <v>140</v>
      </c>
      <c r="I51" s="8" t="s">
        <v>69</v>
      </c>
      <c r="J51" s="8">
        <v>4</v>
      </c>
      <c r="K51" s="10">
        <v>45689</v>
      </c>
      <c r="L51" s="10">
        <v>45991</v>
      </c>
      <c r="M51" s="11">
        <f t="shared" si="1"/>
        <v>43.142857142857146</v>
      </c>
      <c r="N51" s="31">
        <v>0</v>
      </c>
      <c r="O51" s="32"/>
    </row>
    <row r="52" spans="1:15" ht="246" thickBot="1" x14ac:dyDescent="0.3">
      <c r="A52" s="1">
        <v>1</v>
      </c>
      <c r="B52" t="s">
        <v>285</v>
      </c>
      <c r="C52" s="2" t="s">
        <v>238</v>
      </c>
      <c r="D52" s="27" t="s">
        <v>178</v>
      </c>
      <c r="E52" s="28" t="s">
        <v>179</v>
      </c>
      <c r="F52" s="29" t="s">
        <v>138</v>
      </c>
      <c r="G52" s="29" t="s">
        <v>139</v>
      </c>
      <c r="H52" s="6" t="s">
        <v>140</v>
      </c>
      <c r="I52" s="8" t="s">
        <v>69</v>
      </c>
      <c r="J52" s="8">
        <v>4</v>
      </c>
      <c r="K52" s="10">
        <v>45689</v>
      </c>
      <c r="L52" s="10">
        <v>45991</v>
      </c>
      <c r="M52" s="11">
        <f t="shared" si="1"/>
        <v>43.142857142857146</v>
      </c>
      <c r="N52" s="31">
        <v>0</v>
      </c>
      <c r="O52" s="32"/>
    </row>
    <row r="53" spans="1:15" ht="263.25" thickBot="1" x14ac:dyDescent="0.3">
      <c r="A53" s="1">
        <v>1</v>
      </c>
      <c r="B53" t="s">
        <v>286</v>
      </c>
      <c r="C53" s="2" t="s">
        <v>239</v>
      </c>
      <c r="D53" s="27" t="s">
        <v>180</v>
      </c>
      <c r="E53" s="28" t="s">
        <v>181</v>
      </c>
      <c r="F53" s="29" t="s">
        <v>182</v>
      </c>
      <c r="G53" s="29" t="s">
        <v>183</v>
      </c>
      <c r="H53" s="6" t="s">
        <v>184</v>
      </c>
      <c r="I53" s="8" t="s">
        <v>185</v>
      </c>
      <c r="J53" s="8">
        <v>1</v>
      </c>
      <c r="K53" s="10">
        <v>45689</v>
      </c>
      <c r="L53" s="10">
        <v>45838</v>
      </c>
      <c r="M53" s="11">
        <f t="shared" si="1"/>
        <v>21.285714285714285</v>
      </c>
      <c r="N53" s="34">
        <v>0</v>
      </c>
      <c r="O53" s="34" t="s">
        <v>130</v>
      </c>
    </row>
    <row r="54" spans="1:15" ht="261.75" thickBot="1" x14ac:dyDescent="0.3">
      <c r="A54" s="1">
        <v>1</v>
      </c>
      <c r="B54" t="s">
        <v>287</v>
      </c>
      <c r="C54" s="2" t="s">
        <v>240</v>
      </c>
      <c r="D54" s="27" t="s">
        <v>186</v>
      </c>
      <c r="E54" s="28" t="s">
        <v>187</v>
      </c>
      <c r="F54" s="29" t="s">
        <v>188</v>
      </c>
      <c r="G54" s="29" t="s">
        <v>115</v>
      </c>
      <c r="H54" s="6" t="s">
        <v>110</v>
      </c>
      <c r="I54" s="8" t="s">
        <v>111</v>
      </c>
      <c r="J54" s="8">
        <v>2</v>
      </c>
      <c r="K54" s="10">
        <v>45689</v>
      </c>
      <c r="L54" s="10">
        <v>45868</v>
      </c>
      <c r="M54" s="11">
        <f t="shared" si="1"/>
        <v>25.571428571428573</v>
      </c>
      <c r="N54" s="31">
        <v>1</v>
      </c>
      <c r="O54" s="32"/>
    </row>
    <row r="55" spans="1:15" ht="293.25" thickBot="1" x14ac:dyDescent="0.3">
      <c r="A55" s="1">
        <v>1</v>
      </c>
      <c r="B55" t="s">
        <v>288</v>
      </c>
      <c r="C55" s="2" t="s">
        <v>241</v>
      </c>
      <c r="D55" s="27" t="s">
        <v>189</v>
      </c>
      <c r="E55" s="28" t="s">
        <v>190</v>
      </c>
      <c r="F55" s="29" t="s">
        <v>100</v>
      </c>
      <c r="G55" s="29" t="s">
        <v>191</v>
      </c>
      <c r="H55" s="7" t="s">
        <v>102</v>
      </c>
      <c r="I55" s="8" t="s">
        <v>103</v>
      </c>
      <c r="J55" s="8">
        <v>1</v>
      </c>
      <c r="K55" s="10">
        <v>45658</v>
      </c>
      <c r="L55" s="10">
        <v>45688</v>
      </c>
      <c r="M55" s="11">
        <f t="shared" si="1"/>
        <v>4.2857142857142856</v>
      </c>
      <c r="N55" s="34">
        <v>1</v>
      </c>
      <c r="O55" s="36" t="s">
        <v>104</v>
      </c>
    </row>
    <row r="56" spans="1:15" ht="293.25" thickBot="1" x14ac:dyDescent="0.3">
      <c r="A56" s="1">
        <v>1</v>
      </c>
      <c r="B56" t="s">
        <v>289</v>
      </c>
      <c r="C56" s="2" t="s">
        <v>242</v>
      </c>
      <c r="D56" s="27" t="s">
        <v>189</v>
      </c>
      <c r="E56" s="28" t="s">
        <v>190</v>
      </c>
      <c r="F56" s="29" t="s">
        <v>100</v>
      </c>
      <c r="G56" s="29" t="s">
        <v>191</v>
      </c>
      <c r="H56" s="7" t="s">
        <v>192</v>
      </c>
      <c r="I56" s="8" t="s">
        <v>69</v>
      </c>
      <c r="J56" s="8">
        <v>3</v>
      </c>
      <c r="K56" s="10">
        <v>45689</v>
      </c>
      <c r="L56" s="10">
        <v>45930</v>
      </c>
      <c r="M56" s="11">
        <f t="shared" si="1"/>
        <v>34.428571428571431</v>
      </c>
      <c r="N56" s="31">
        <v>0</v>
      </c>
      <c r="O56" s="32"/>
    </row>
    <row r="57" spans="1:15" ht="232.5" thickBot="1" x14ac:dyDescent="0.3">
      <c r="A57" s="1">
        <v>1</v>
      </c>
      <c r="B57" t="s">
        <v>290</v>
      </c>
      <c r="C57" s="2" t="s">
        <v>243</v>
      </c>
      <c r="D57" s="27" t="s">
        <v>193</v>
      </c>
      <c r="E57" s="28" t="s">
        <v>194</v>
      </c>
      <c r="F57" s="29" t="s">
        <v>195</v>
      </c>
      <c r="G57" s="29" t="s">
        <v>139</v>
      </c>
      <c r="H57" s="6" t="s">
        <v>140</v>
      </c>
      <c r="I57" s="8" t="s">
        <v>69</v>
      </c>
      <c r="J57" s="8">
        <v>4</v>
      </c>
      <c r="K57" s="10">
        <v>45689</v>
      </c>
      <c r="L57" s="10">
        <v>45991</v>
      </c>
      <c r="M57" s="11">
        <f t="shared" si="1"/>
        <v>43.142857142857146</v>
      </c>
      <c r="N57" s="31">
        <v>0</v>
      </c>
      <c r="O57" s="32"/>
    </row>
    <row r="58" spans="1:15" ht="262.5" thickBot="1" x14ac:dyDescent="0.3">
      <c r="A58" s="1">
        <v>1</v>
      </c>
      <c r="B58" t="s">
        <v>291</v>
      </c>
      <c r="C58" s="2" t="s">
        <v>244</v>
      </c>
      <c r="D58" s="27" t="s">
        <v>196</v>
      </c>
      <c r="E58" s="28" t="s">
        <v>197</v>
      </c>
      <c r="F58" s="29" t="s">
        <v>195</v>
      </c>
      <c r="G58" s="29" t="s">
        <v>139</v>
      </c>
      <c r="H58" s="6" t="s">
        <v>140</v>
      </c>
      <c r="I58" s="8" t="s">
        <v>69</v>
      </c>
      <c r="J58" s="8">
        <v>4</v>
      </c>
      <c r="K58" s="10">
        <v>45689</v>
      </c>
      <c r="L58" s="10">
        <v>45991</v>
      </c>
      <c r="M58" s="11">
        <f t="shared" si="1"/>
        <v>43.142857142857146</v>
      </c>
      <c r="N58" s="31">
        <v>0</v>
      </c>
      <c r="O58" s="32"/>
    </row>
    <row r="351003" spans="1:1" x14ac:dyDescent="0.25">
      <c r="A351003" t="s">
        <v>25</v>
      </c>
    </row>
    <row r="351004" spans="1:1" x14ac:dyDescent="0.25">
      <c r="A351004" t="s">
        <v>26</v>
      </c>
    </row>
  </sheetData>
  <mergeCells count="1">
    <mergeCell ref="B8:O8"/>
  </mergeCells>
  <phoneticPr fontId="13" type="noConversion"/>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8" xr:uid="{00000000-0002-0000-0000-000000000000}">
      <formula1>$A$351002:$A$351004</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4" xr:uid="{DDD29780-C506-4310-A082-87A63DEB8DC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34" xr:uid="{75E2C90C-CC1A-4A00-A6AC-7328DD6EA0DA}">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mauricio rozo nieto</cp:lastModifiedBy>
  <dcterms:created xsi:type="dcterms:W3CDTF">2025-07-16T20:06:50Z</dcterms:created>
  <dcterms:modified xsi:type="dcterms:W3CDTF">2025-07-17T12:51:31Z</dcterms:modified>
</cp:coreProperties>
</file>